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inaWeb2018\02_I3_UtilesOfnaConsumComputoRecFederal\6 Cuadro Comparativo Economico\"/>
    </mc:Choice>
  </mc:AlternateContent>
  <bookViews>
    <workbookView xWindow="420" yWindow="105" windowWidth="16050" windowHeight="4275" tabRatio="311" firstSheet="1" activeTab="1"/>
  </bookViews>
  <sheets>
    <sheet name="AnexoPapeleriaConsumibles2018" sheetId="30" r:id="rId1"/>
    <sheet name="CDRO COMP I302APERTURA2018" sheetId="10" r:id="rId2"/>
  </sheets>
  <definedNames>
    <definedName name="_xlnm.Print_Area" localSheetId="0">AnexoPapeleriaConsumibles2018!$A$1:$D$119</definedName>
    <definedName name="_xlnm.Print_Area" localSheetId="1">'CDRO COMP I302APERTURA2018'!$A$1:$N$130</definedName>
    <definedName name="INVPAPEL_Hoja3_Lista">"$#REF!.$#REF!$#REF!:$#REF!$#REF!"</definedName>
    <definedName name="_xlnm.Print_Titles" localSheetId="0">AnexoPapeleriaConsumibles2018!$1:$9</definedName>
    <definedName name="_xlnm.Print_Titles" localSheetId="1">'CDRO COMP I302APERTURA2018'!$4:$10</definedName>
  </definedNames>
  <calcPr calcId="162913"/>
</workbook>
</file>

<file path=xl/calcChain.xml><?xml version="1.0" encoding="utf-8"?>
<calcChain xmlns="http://schemas.openxmlformats.org/spreadsheetml/2006/main">
  <c r="N118" i="10" l="1"/>
  <c r="J118" i="10"/>
  <c r="H118" i="10"/>
  <c r="F118" i="10"/>
  <c r="N117" i="10"/>
  <c r="J117" i="10"/>
  <c r="H117" i="10"/>
  <c r="F117" i="10"/>
  <c r="N116" i="10"/>
  <c r="J116" i="10"/>
  <c r="H116" i="10"/>
  <c r="F116" i="10"/>
  <c r="N115" i="10"/>
  <c r="J115" i="10"/>
  <c r="H115" i="10"/>
  <c r="F115" i="10"/>
  <c r="N114" i="10"/>
  <c r="J114" i="10"/>
  <c r="H114" i="10"/>
  <c r="F114" i="10"/>
  <c r="N113" i="10"/>
  <c r="J113" i="10"/>
  <c r="H113" i="10"/>
  <c r="F113" i="10"/>
  <c r="N112" i="10"/>
  <c r="J112" i="10"/>
  <c r="H112" i="10"/>
  <c r="F112" i="10"/>
  <c r="N111" i="10"/>
  <c r="J111" i="10"/>
  <c r="H111" i="10"/>
  <c r="F111" i="10"/>
  <c r="N110" i="10"/>
  <c r="J110" i="10"/>
  <c r="H110" i="10"/>
  <c r="F110" i="10"/>
  <c r="N109" i="10"/>
  <c r="H109" i="10"/>
  <c r="F109" i="10"/>
  <c r="N108" i="10"/>
  <c r="J108" i="10"/>
  <c r="H108" i="10"/>
  <c r="F108" i="10"/>
  <c r="N107" i="10"/>
  <c r="J107" i="10"/>
  <c r="F107" i="10"/>
  <c r="N106" i="10"/>
  <c r="J106" i="10"/>
  <c r="H106" i="10"/>
  <c r="F106" i="10"/>
  <c r="N105" i="10"/>
  <c r="J105" i="10"/>
  <c r="H105" i="10"/>
  <c r="F105" i="10"/>
  <c r="L104" i="10"/>
  <c r="J104" i="10"/>
  <c r="F104" i="10"/>
  <c r="N103" i="10"/>
  <c r="J103" i="10"/>
  <c r="F103" i="10"/>
  <c r="N102" i="10"/>
  <c r="F102" i="10"/>
  <c r="N101" i="10"/>
  <c r="J101" i="10"/>
  <c r="H101" i="10"/>
  <c r="F101" i="10"/>
  <c r="N100" i="10"/>
  <c r="J100" i="10"/>
  <c r="H100" i="10"/>
  <c r="F100" i="10"/>
  <c r="F99" i="10"/>
  <c r="L95" i="10"/>
  <c r="L94" i="10"/>
  <c r="L93" i="10"/>
  <c r="N92" i="10"/>
  <c r="J92" i="10"/>
  <c r="F92" i="10"/>
  <c r="N91" i="10"/>
  <c r="L91" i="10"/>
  <c r="J91" i="10"/>
  <c r="F91" i="10"/>
  <c r="N90" i="10"/>
  <c r="L90" i="10"/>
  <c r="J90" i="10"/>
  <c r="F90" i="10"/>
  <c r="N89" i="10"/>
  <c r="J89" i="10"/>
  <c r="F89" i="10"/>
  <c r="N88" i="10"/>
  <c r="F88" i="10"/>
  <c r="L86" i="10"/>
  <c r="L85" i="10"/>
  <c r="L84" i="10"/>
  <c r="L82" i="10"/>
  <c r="L81" i="10"/>
  <c r="L79" i="10"/>
  <c r="L78" i="10"/>
  <c r="L77" i="10"/>
  <c r="L76" i="10"/>
  <c r="L75" i="10"/>
  <c r="L74" i="10"/>
  <c r="L73" i="10"/>
  <c r="L71" i="10"/>
  <c r="L70" i="10"/>
  <c r="L65" i="10"/>
  <c r="L64" i="10"/>
  <c r="L63" i="10"/>
  <c r="L61" i="10"/>
  <c r="L60" i="10"/>
  <c r="L59" i="10"/>
  <c r="L58" i="10"/>
  <c r="L54" i="10"/>
  <c r="L53" i="10"/>
  <c r="L50" i="10"/>
  <c r="L49" i="10"/>
  <c r="L47" i="10"/>
  <c r="L46" i="10"/>
  <c r="L45" i="10"/>
  <c r="L43" i="10"/>
  <c r="L42" i="10"/>
  <c r="L41" i="10"/>
  <c r="L40" i="10"/>
  <c r="L39" i="10"/>
  <c r="L37" i="10"/>
  <c r="L35" i="10"/>
  <c r="L34" i="10"/>
  <c r="L32" i="10"/>
  <c r="L30" i="10"/>
  <c r="L29" i="10"/>
  <c r="L28" i="10"/>
  <c r="L27" i="10"/>
  <c r="L25" i="10"/>
  <c r="L24" i="10"/>
  <c r="L23" i="10"/>
  <c r="L20" i="10"/>
  <c r="L19" i="10"/>
  <c r="L17" i="10"/>
  <c r="L16" i="10"/>
  <c r="L15" i="10"/>
  <c r="L14" i="10"/>
  <c r="L13" i="10"/>
  <c r="L12" i="10"/>
  <c r="N119" i="10" l="1"/>
  <c r="H119" i="10"/>
  <c r="N120" i="10" l="1"/>
  <c r="N121" i="10" s="1"/>
  <c r="L11" i="10"/>
  <c r="L119" i="10" s="1"/>
  <c r="L120" i="10" s="1"/>
  <c r="L121" i="10" s="1"/>
  <c r="J119" i="10"/>
  <c r="J120" i="10" s="1"/>
  <c r="J121" i="10" s="1"/>
  <c r="H120" i="10"/>
  <c r="H121" i="10" s="1"/>
  <c r="F119" i="10"/>
  <c r="F120" i="10" l="1"/>
  <c r="F121" i="10" s="1"/>
</calcChain>
</file>

<file path=xl/sharedStrings.xml><?xml version="1.0" encoding="utf-8"?>
<sst xmlns="http://schemas.openxmlformats.org/spreadsheetml/2006/main" count="912" uniqueCount="173">
  <si>
    <t>UNIDAD ADMINISTRATIVA</t>
  </si>
  <si>
    <t>DEPARTAMENTO DE RECURSOS MATERIALES Y SERVICIOS GENERALES</t>
  </si>
  <si>
    <t>PIEZA</t>
  </si>
  <si>
    <t>ANEXO TÉCNICO</t>
  </si>
  <si>
    <t>DESCRIPCIÓN DEL ARTÍCULO</t>
  </si>
  <si>
    <t>UNIDAD DE MEDIDA</t>
  </si>
  <si>
    <t>SUMA:</t>
  </si>
  <si>
    <t>16% I.V.A.:</t>
  </si>
  <si>
    <t>SUMA TOTAL:</t>
  </si>
  <si>
    <t xml:space="preserve">CONTRALORÍA GENERAL </t>
  </si>
  <si>
    <t>PARTIDA NO.</t>
  </si>
  <si>
    <t>CANTIDAD</t>
  </si>
  <si>
    <t>NO.  PARTIDA</t>
  </si>
  <si>
    <t>CONCEPTO</t>
  </si>
  <si>
    <t>PRECIO UNITARIO</t>
  </si>
  <si>
    <t>CUADRO   COMPARATIVO</t>
  </si>
  <si>
    <t>EMPRESA</t>
  </si>
  <si>
    <t>IMPORTE</t>
  </si>
  <si>
    <t xml:space="preserve">                               CONDICIONES DE PAGO</t>
  </si>
  <si>
    <t xml:space="preserve">     LUGAR DE ENTREGA:</t>
  </si>
  <si>
    <t>VIGENCIA PROPUESTA ECONÓMICA:</t>
  </si>
  <si>
    <t>GARANTÍA:</t>
  </si>
  <si>
    <t>NOTAS  ACLARATORIAS:</t>
  </si>
  <si>
    <t>PARTIDA No. 32, NO SE APEGA A LA UNIDAD DE MEDIDA SOLICITADA, COTIZA CAJA CON 6 ROLLOS</t>
  </si>
  <si>
    <t>FORMA DE PAGO:</t>
  </si>
  <si>
    <t>TIEMPO DE ENTREGA:</t>
  </si>
  <si>
    <t>ERROR ARITMÉTICO EN LA SUMATORIA DEL SUBTOTAL.</t>
  </si>
  <si>
    <t>PARTIDA No. 39, NO SE APEGA A LA CANTIDAD SOLICITADA CONFORME A BASES</t>
  </si>
  <si>
    <t>PARTIDAS: 134, 135, 136, 139, 140, 142, 143, 144 Y 146, DIFERENCIA DE DECIMALES EN LA OPERACIÓN DEL PRECIO Y CANTIDAD.</t>
  </si>
  <si>
    <t>PARTIDA No. 1, 2, 3, 4, 5 Y 6, NO SE APEGAN A LA UNIDAD DE MEDIDA SOLICITADA.</t>
  </si>
  <si>
    <t>PARTIDA No. 9, 50, 89, 90, 101 Y 105, NO SE APEGAN A LA CANTIDAD SOLICITADA, CONFORME A BASES.</t>
  </si>
  <si>
    <t>PARTIDAS: 62, 85 Y 86, DIFERENCIA DE DECIMALES EN LA OPERACIÓN DEL PRECIO Y CANTIDAD.</t>
  </si>
  <si>
    <t>ESCRITO DE ACEPTACIÓN DE PAGO ELECTRÓNICO CONFORME ANEXO N° 4</t>
  </si>
  <si>
    <t>PARTIDA No. 56, NO SE APEGA A LA UNIDAD DE MEDIDA SOLICITADA.</t>
  </si>
  <si>
    <t>TREVIÑO COMPUTACIÓN, S.A. DE C.V.</t>
  </si>
  <si>
    <t>ALTA COMERCIALIZACIÓN EN OFICINAS, S.A. DE C.V.</t>
  </si>
  <si>
    <t>DE ACUERDO A CONV.</t>
  </si>
  <si>
    <t>NO COTIZA</t>
  </si>
  <si>
    <t>PARTIDA No. 17, COTIZA PAQUETE DE 50 PIEZAS, NO APENGANDOSE A LA UNIDAD DE MEDIDA SOLICITADA</t>
  </si>
  <si>
    <t>PARTIDAS: 1, 2, 3, 4, 5, 6, 7, 8, 9, 10 Y 11, DIFERENCIA DE DECIMALES EN LA OPERACIÓN DEL PRECIO Y CANTIDAD.</t>
  </si>
  <si>
    <t>CONTRALORÍA GENERAL</t>
  </si>
  <si>
    <t>INVITACIÓN A CUANDO MENOS TRES PERSONAS No. I3-GEV/30/02/2018, RELATIVA A LA "ADQUISICIÓN DE MATERIALES, ÚTILES DE OFICINA Y PARA EL PROCESAMIENTO EN EQUIPOS Y BIENES INFORMÁTICOS"</t>
  </si>
  <si>
    <t>ACETATO PARA FOTOCOPIADORA TAMAÑO CARTA</t>
  </si>
  <si>
    <t>ARILLO METÁLICO PARA ENGARGOLAR  DE 3/8 (CAPACIDAD =75  HOJAS )</t>
  </si>
  <si>
    <t>ARILLO METÁLICO PARA ENGARGOLAR  DE 5/8" (CAPACIDAD =135  HOJAS )</t>
  </si>
  <si>
    <t>ARILLO METÁLICO PARA ENGARGOLAR  DE 7/16 (CAPACIDAD =85  HOJAS )</t>
  </si>
  <si>
    <t>ARILLO METÁLICO PARA ENGARGOLAR  DE 7/8" (CAPACIDAD =180  HOJAS )</t>
  </si>
  <si>
    <t>ARILLO METÁLICO PARA ENGARGOLAR DE 1/2 (CAPACIDAD =100  HOJAS )</t>
  </si>
  <si>
    <t>BOLIGRAFO PUNTO MEDIANO 1.0 MM TINTA AZUL MARCA BIC CRISTAL</t>
  </si>
  <si>
    <t>BOLIGRAFO ZEBRA J-ROLLER, TINTA COLOR  AZUL .07</t>
  </si>
  <si>
    <t>BROCHES BACCO</t>
  </si>
  <si>
    <t>CAJA</t>
  </si>
  <si>
    <t>CAJA DE ARCHIVO MUERTO TAMAÑO CARTA DE PLÁSTICO</t>
  </si>
  <si>
    <t>CAJA DE ARCHIVO MUERTO TAMAÑO OFICIO DE PLÁSTICO</t>
  </si>
  <si>
    <t>CARPETA BLANCA PANORAMICA DE 3 AROS TAMAÑO CARTA DE 1"</t>
  </si>
  <si>
    <t>CARPETA BLANCA PANORAMICA DE 3 AROS TAMAÑO CARTA DE 2"</t>
  </si>
  <si>
    <t xml:space="preserve">CARPETA BLANCA PANORAMICA DE 3 AROS TAMAÑO CARTA DE 3" </t>
  </si>
  <si>
    <t xml:space="preserve">CARPETA BLANCA PANORAMICA DE 3 AROS TAMAÑO CARTA DE 4" </t>
  </si>
  <si>
    <t>CARPETA TAMAÑO CARTA CON PALANCA NEGRA</t>
  </si>
  <si>
    <t>CARTULINA  OPALINA COLOR AHUESADO (RECORTADA A MEDIO OFICIO)</t>
  </si>
  <si>
    <t>CINTA CANELA 48X50 MM. X MTS.</t>
  </si>
  <si>
    <t>CINTA CORRECTORA (BLISTER) DE AL MENOS 8 MT.</t>
  </si>
  <si>
    <t xml:space="preserve">CINTA DIUREX DE 24 X 65 MM. </t>
  </si>
  <si>
    <t>CINTA MASKING DE 48 MM. X 50 MTS.</t>
  </si>
  <si>
    <t>CLIP CUADRADO Nº1</t>
  </si>
  <si>
    <t>COJIN PARA SELLO No. 2</t>
  </si>
  <si>
    <t>CORRECTOR LIQUIDO KOREX</t>
  </si>
  <si>
    <t>FRASCO</t>
  </si>
  <si>
    <t>CUADERNO TAMAÑO PROFESIONAL CUADROS 7 MM. DE 100 HOJAS</t>
  </si>
  <si>
    <t>CUADERNO TAMAÑO PROFESIONAL RAYAS DE 100 HOJAS</t>
  </si>
  <si>
    <t>CUENTA FACIL</t>
  </si>
  <si>
    <t xml:space="preserve">DEDAL DE HULE </t>
  </si>
  <si>
    <t>DESENGRAPADORA</t>
  </si>
  <si>
    <t>ENGRAPADORA GRANDE TIRA COMPLETA,  RESISTENTE</t>
  </si>
  <si>
    <t>EXACTO CHICO</t>
  </si>
  <si>
    <t>EXACTO GRANDE</t>
  </si>
  <si>
    <t>FOLDER CREMA TAMAÑO CARTA</t>
  </si>
  <si>
    <t>FOLDER CREMA TAMAÑO OFICIO</t>
  </si>
  <si>
    <t>FOLIADOR METÁLICO DE OCHO DÍGITOS, CON CUERPO DE METAL, COJÍN INTERCAMBIABLE</t>
  </si>
  <si>
    <t>LAPICERO METAL POINT ROLLER COLOR AZUL</t>
  </si>
  <si>
    <t>LÁPIZ ADHESIVO RESISTOL DE AL MENOS 20 GRAMOS</t>
  </si>
  <si>
    <t>LÁPIZ BICOLOR DELGADO</t>
  </si>
  <si>
    <t>LAPIZ MIRADO No. 2 MEDIANO</t>
  </si>
  <si>
    <t>LIBRETA FORMA FRANCESA SIN ÍNDICE DE  96  HOJAS</t>
  </si>
  <si>
    <t>LIBRO DE REGISTRO FORMA ITALIANA DE 96  HOJAS SIN ÍNDICE</t>
  </si>
  <si>
    <t>MARCADOR ACUACOLOR (ESTUCHE CON 4 PIEZAS)</t>
  </si>
  <si>
    <t>PAQUETE</t>
  </si>
  <si>
    <t>MICA ADHERIBLE</t>
  </si>
  <si>
    <t>PLIEGO</t>
  </si>
  <si>
    <r>
      <t xml:space="preserve">PAPEL BOND BLANCO TAMAÑO CARTA CON CORTES EXACTOS DE 216x279 MM, DE 75.0 G/M2 (PAQ. CON 500 HOJAS), RECICLADO, </t>
    </r>
    <r>
      <rPr>
        <sz val="10"/>
        <color rgb="FF000000"/>
        <rFont val="Arial"/>
        <family val="2"/>
      </rPr>
      <t>RECICLABLE DEL POSTCONSUMO</t>
    </r>
    <r>
      <rPr>
        <sz val="10"/>
        <color theme="1"/>
        <rFont val="Arial"/>
        <family val="2"/>
      </rPr>
      <t xml:space="preserve">, LIBRE DE CLORO, ELABORADO CON FIBRAS NATURALES NO DERIVADOS DE LA MADERA O FABRICADO DE MATERIAS PRIMAS, MANEJADOS DE MANERA SUSTENTABLE, DEBIENDO PRESENTAR LAS ESPECIFICACIONES EN LA ENVOLTURA </t>
    </r>
  </si>
  <si>
    <r>
      <t xml:space="preserve">PAPEL BOND BLANCO TAMAÑO OFICIO CON CORTES EXACTOS DE 216x340 MM DE 75.0 G/M2, (PAQ. CON 500 HOJAS), RECICLADO, </t>
    </r>
    <r>
      <rPr>
        <sz val="10"/>
        <color rgb="FF000000"/>
        <rFont val="Arial"/>
        <family val="2"/>
      </rPr>
      <t>RECICLABLE DEL POSTCONSUMO</t>
    </r>
    <r>
      <rPr>
        <sz val="10"/>
        <color theme="1"/>
        <rFont val="Arial"/>
        <family val="2"/>
      </rPr>
      <t xml:space="preserve">, LIBRE DE CLORO, ELABORADO CON FIBRAS NATURALES NO DERIVADOS DE LA MADERA O FABRICADO DE MATERIAS PRIMAS, MANEJADOS DE MANERA SUSTENTABLE, DEBIENDO PRESENTAR LAS ESPECIFICACIONES EN LA ENVOLTURA </t>
    </r>
  </si>
  <si>
    <t>PAPEL BOND LISO, COLOR BLANCO PARA ROTAFOLIO DE 60 X 90 CM.</t>
  </si>
  <si>
    <t>PAPEL KRAFT DE 1 MT. ANCHO</t>
  </si>
  <si>
    <t>ROLLO</t>
  </si>
  <si>
    <t>PAPEL OPALINA TAMAÑO CARTA COLOR BLANCO, MARCA ADVANTAGE O VANGOGH EMPACADA</t>
  </si>
  <si>
    <t xml:space="preserve"> HOJA</t>
  </si>
  <si>
    <t>PAPEL OPALINA TAMAÑO OFICIO COLOR BLANCO, MARCA ADVANTAGE O VANGOGH EMPACADA</t>
  </si>
  <si>
    <t>HOJA</t>
  </si>
  <si>
    <t>PASTA PARA ENGARGOLAR TAMAÑO CARTA PLASTIFICADA NEGRA LISA</t>
  </si>
  <si>
    <t>JUEGO</t>
  </si>
  <si>
    <t>PASTA PARA ENGARGOLAR TAMAÑO CARTA TRANSPARENTE LISA</t>
  </si>
  <si>
    <t>PASTA PARA ENGARGOLAR TAMAÑO OFICIO PLASTIFICADA NEGRA LISA</t>
  </si>
  <si>
    <t>PERFORADORA DE TRES ORIFICIOS ESTANDAR CAPACIDAD PARA 10  HOJAS</t>
  </si>
  <si>
    <t>PERFORADORA METÁLICA CHICA DE DOS ORIFICIOS CON REGLETA INTEGRADA, CAPACIDAD DE AL MENOS 20 HOJAS, USO PESADO</t>
  </si>
  <si>
    <t>PLUMON PERMANENTE NEGRO DOBLE PUNTA</t>
  </si>
  <si>
    <t>PLUMÓN TIPO PINCELÍN CON 12 COLORES</t>
  </si>
  <si>
    <t>POSTE DE ALUMINIO DE 1"</t>
  </si>
  <si>
    <t>POSTE DE ALUMINIO DE 1/2"</t>
  </si>
  <si>
    <t>POSTE DE ALUMINIO DE 2"</t>
  </si>
  <si>
    <t>PROTECTOR DE DOCUMENTOS DE PLÁSTICO TAMAÑO CARTA</t>
  </si>
  <si>
    <t xml:space="preserve">RECOPILADOR TAMAÑO CARTA, COLOR VERDE JASPEADO TRADICIONAL </t>
  </si>
  <si>
    <t>REFACCIÓN PARA EXACTO GRANDE</t>
  </si>
  <si>
    <t>SEPARADOR DE CARTULINA TAMAÑO CARTA CON PESTAÑA DE PLÁSTICO DE COLORES (PAQUETE CON 8 SEPARADORES) NO NUMÉRICO</t>
  </si>
  <si>
    <t>SEPARADOR DE CARTULINA TAMAÑO CARTA CON PESTAÑA DE PLÁSTICO DE COLORES (PAQUETE CON 10 SEPARADORES) NO NUMÉRICO</t>
  </si>
  <si>
    <t>SEPARADOR DE CARTULINA TAMAÑO CARTA CON PESTAÑA DE PLÁSTICO DE COLORES (PAQUETE CON 12 SEPARADORES) NO NUMÉRICO</t>
  </si>
  <si>
    <t>SEPARADOR DE CARTULINA TAMAÑO CARTA CON PESTAÑA DE PLÁSTICO DE COLORES (PAQUETE CON 15 SEPARADORES) NO NUMÉRICO</t>
  </si>
  <si>
    <t>SOBRE BOLSA TAMAÑO CARTA AMARILLO DE 23 X 30 CMS. CON SOLAPA ENGOMADA</t>
  </si>
  <si>
    <r>
      <t xml:space="preserve">SOBRE BOLSA TAMAÑO ESQUELA AMARILLO DE  16 X 24 CMS. O 1/2 CARTA, </t>
    </r>
    <r>
      <rPr>
        <sz val="10"/>
        <color theme="1"/>
        <rFont val="Arial"/>
        <family val="2"/>
      </rPr>
      <t>CON SOLAPA ENGOMADA</t>
    </r>
  </si>
  <si>
    <t>SOBRE BOLSA TAMAÑO RADIOGRAFÍA AMARILLO DE 37 x 45 CMS., CON SOLAPA ENGOMADA</t>
  </si>
  <si>
    <t>TARJETA BRISTOL DE 3" X  5" (7.6 X 12.7 CM)</t>
  </si>
  <si>
    <r>
      <t xml:space="preserve">TARJETA EN CARTULINA OPALINA </t>
    </r>
    <r>
      <rPr>
        <sz val="10"/>
        <color rgb="FF000000"/>
        <rFont val="Arial"/>
        <family val="2"/>
      </rPr>
      <t>BLANCA</t>
    </r>
    <r>
      <rPr>
        <sz val="10"/>
        <color theme="1"/>
        <rFont val="Arial"/>
        <family val="2"/>
      </rPr>
      <t xml:space="preserve"> TAMAÑO MEDIO OFICIO</t>
    </r>
  </si>
  <si>
    <r>
      <t xml:space="preserve">TIJERAS DE 7" </t>
    </r>
    <r>
      <rPr>
        <sz val="10"/>
        <color theme="1"/>
        <rFont val="Arial"/>
        <family val="2"/>
      </rPr>
      <t>RESISTENTES METAL - PLÁSTICO</t>
    </r>
  </si>
  <si>
    <t>TINTA PARA SELLO AUTOENTINTABLE COLOR NEGRO</t>
  </si>
  <si>
    <t>TINTA PARA FOLIADOR COLOR ROJO</t>
  </si>
  <si>
    <t>TINTA PARA FOLIADOR COLOR NEGRO</t>
  </si>
  <si>
    <r>
      <t xml:space="preserve">TINTA PARA SELLO COLOR AZUL APLICADOR TIPO ROLL-ON, DE AL MENOS DE 60 ML. </t>
    </r>
    <r>
      <rPr>
        <sz val="10"/>
        <color rgb="FF000000"/>
        <rFont val="Arial"/>
        <family val="2"/>
      </rPr>
      <t>PELIKAN</t>
    </r>
  </si>
  <si>
    <r>
      <t xml:space="preserve">TINTA PARA SELLO COLOR NEGRO APLICADOR TIPO ROLL-ON, DE AL MENOS DE 60 ML. </t>
    </r>
    <r>
      <rPr>
        <sz val="10"/>
        <color rgb="FF000000"/>
        <rFont val="Arial"/>
        <family val="2"/>
      </rPr>
      <t>PELIKAN</t>
    </r>
  </si>
  <si>
    <t>CINTA DE TRANSFERENCIA PARA IMPRESORA HP LASERJET CP3505, NÚMERO DE PARTE RM1-2759-000B</t>
  </si>
  <si>
    <t>CINTA PARA IMPRESORA DE CREDENCIALES DE PVC (ZEBRA ZXP SERIES 3 DUAL), CINTA DE COLOR, NÚMERO DE PARTE 800033-840</t>
  </si>
  <si>
    <t>DISCO CD GRABABLE</t>
  </si>
  <si>
    <t>DISCO CD REGRABABLE</t>
  </si>
  <si>
    <t>DISCO DE VIDEO DIGITAL GRABABLE</t>
  </si>
  <si>
    <t>ETIQUETA BLANCA PARA IMPRESORA LASER + INKJET 1 X 2 5/8" (HOJA CON 30 ETIQUETAS)</t>
  </si>
  <si>
    <t xml:space="preserve">ETIQUETA BLANCA PARA IMPRESORA LASER DE 12 CM PARA CD'S </t>
  </si>
  <si>
    <t xml:space="preserve">ETIQUETA BLANCA PARA IMPRESORA LÁSER DE 8 1/2" X 11" TAMAÑO CARTA </t>
  </si>
  <si>
    <t>ETIQUETA BLANCA PARA LASER + INKJET DE 1" X 4" MODELO 5161 (HOJA CON 20 ETIQUETAS)</t>
  </si>
  <si>
    <t xml:space="preserve">ETIQUETA TRANSPARENTE PARA IMPRESORA LASER +INKJET DE 1 1/3" X 4" AVERY  (HOJA CON 14 ETIQUETAS) </t>
  </si>
  <si>
    <t>ETIQUETA TRANSPARENTE TAMAÑO CARTA PARA LASER INKJET AVERY MODELO 8665 CON 25 HOJAS</t>
  </si>
  <si>
    <t xml:space="preserve">ETIQUETA TT40 1 AL PASO, NÚCLEO DE 1 1/2"  CON PRE CORTE EN ROLLO, PARA IMPRESORA ZEBRA MODELO GC420T </t>
  </si>
  <si>
    <t>KIT DE MANTENIMIENTO PARA HP LASER M602, NÚMERO DE PARTE  CF064-67901B</t>
  </si>
  <si>
    <t>KIT DE MANTENIMIENTO PARA HP LASER P4014, NÚMERO DE PARTE  CB388-67901</t>
  </si>
  <si>
    <t>KIT DE MANTENIMIENTO PARA HP LASERJET P1606DN, NÚMERO DE PARTE RM17546-000B</t>
  </si>
  <si>
    <t>MEMORIA USB 32 GB</t>
  </si>
  <si>
    <t>TARJETAS PVC ZEBRA PREMIER CARD PARA IMPRESORA ZEBRA ZXP3 DUAL NÚMERO DE PARTE 10452311</t>
  </si>
  <si>
    <t>TONER ORIGINAL PARA IMPRESORA HP  LASERJET MODELO CP4525  (648A), COLOR AMARILLO, NÚMERO DE PARTE CE262A O CE262AC</t>
  </si>
  <si>
    <t>TONER ORIGINAL PARA IMPRESORA HP LASERJET 78A, MODELO P1606DN, COLOR NEGRO, NÚMERO DE PARTE CE278A O CE278AC</t>
  </si>
  <si>
    <t>TONER ORIGINAL PARA IMPRESORA HP LASERJET M602, NÚMERO DE PARTE CE390X O CE390XC</t>
  </si>
  <si>
    <t>TONER ORIGINAL PARA IMPRESORA HP LASERJET MODELO P1102W, COLOR NEGRO, NÚMERO PARTE CE285A O CE285AC</t>
  </si>
  <si>
    <t>TONER ORIGINAL PARA IMPRESORA HP LASERJET P2015  NÚMERO DE PARTE  Q7553X O Q7553XC</t>
  </si>
  <si>
    <t>TONER ORIGINAL PARA IMPRESORA HP LASERJET, MODELO PRO 400 M 451DN, COLOR AMARILLO, NÚMERO DE PARTE CE412A O CE412AC</t>
  </si>
  <si>
    <t>TONER ORIGINAL PARA IMPRESORA HP LASERJET, MODELO PRO 400 M415DN, COLOR CYAN, NÚMERO PARTE CE411A O CE411AC</t>
  </si>
  <si>
    <t xml:space="preserve">TONER ORIGINAL PARA IMPRESORA HP LASERJET, MODELO PRO 400 M451DN, COLOR NEGRO, NÚMERO DE PARTE CE410A </t>
  </si>
  <si>
    <t>TONER ORIGINAL PARA IMPRESORA LASER CP2025 AMARILLO, NÚMERO DE PARTE  CC532A O CC532AC</t>
  </si>
  <si>
    <t>TONER ORIGINAL PARA IMPRESORA LASER CP2025 CYAN, NÚMERO DE PARTE CC531A O CC531AC</t>
  </si>
  <si>
    <t>TONER ORIGINAL PARA IMPRESORA LASER CP2025 NEGRO, NÚMERO DE PARTE CC530A O CC530AC</t>
  </si>
  <si>
    <t>TONER ORIGINAL PARA IMPRESORA LASER CP2025DN MAGENTA, NÚMERO DE PARTE CC533A O CC533AC</t>
  </si>
  <si>
    <t>TONER ORIGINAL PARA IMPRESORA LASERJET, MODELO PRO 400 M451DN, COLOR MAGENTA, NÚMERO DE PARTE  CE413A O CE413AC</t>
  </si>
  <si>
    <t>TONER PARA IMPRESORA HP LASERJET P4014 NÚMERO DE PARTE CC364A (ORIGINAL)</t>
  </si>
  <si>
    <t>NOTA:  ENTREGA DE MUESTRAS FÍSICAS, DE ACUERDO AL NUMERAL III.2 INCISO C) DE LA PRESENTE CONVOCATORIA, ATENDIENDO LA UNIDAD DE MEDIDA SOLICITADA.</t>
  </si>
  <si>
    <t>PROCEDIMIENTO DE INVITACIÓN A CUANDO MENOS TRES PERSONAS N° I3-GEV/30/02/2018</t>
  </si>
  <si>
    <t>ADQUISICIÓN DE MATERIALES, ÚTILES DE OFICINA Y PARA EL PROCESAMIENTO EN EQUIPOS Y BIENES INFORMÁTICOS</t>
  </si>
  <si>
    <t>PAPEL BOND BLANCO TAMAÑO CARTA CON CORTES EXACTOS DE 216x279 MM, DE 75.0 G/M2 (PAQ. CON 500 HOJAS), RECICLADO, RECICLABLE DEL POSTCONSUMO</t>
  </si>
  <si>
    <t>PAPEL BOND BLANCO TAMAÑO OFICIO CON CORTES EXACTOS DE 216x340 MM DE 75.0 G/M2, (PAQ. CON 500 HOJAS), RECICLADO, RECICLABLE DEL POSTCONSUMO</t>
  </si>
  <si>
    <t>ELISEO MORALES ÁVILA</t>
  </si>
  <si>
    <t>HÉCTOR EDUARDO SÁNCHEZ CASAO</t>
  </si>
  <si>
    <t>CLAY SOFTWARE, S.A. DE C.V.</t>
  </si>
  <si>
    <t>PARTIDA No. 97, NO SE APEGA A LA CANTIDAD Y UNIDAD SOLICITADA, COTIZA 4 PAQUETES DE 2 PIEZAS.</t>
  </si>
  <si>
    <t>PARTIDA No. 94, NO SE APEGA A LA CANTIDAD Y UNIDAD DE MEDIDA SOLICITADA, COTIZA 1 PAQUETE DE 500 PIEZAS.</t>
  </si>
  <si>
    <r>
      <t xml:space="preserve">SOBRE BOLSA TAMAÑO ESQUELA AMARILLO DE  16 X 24 CMS. O 1/2 CARTA, </t>
    </r>
    <r>
      <rPr>
        <sz val="11"/>
        <color theme="1"/>
        <rFont val="Arial"/>
        <family val="2"/>
      </rPr>
      <t>CON SOLAPA ENGOMADA</t>
    </r>
  </si>
  <si>
    <r>
      <t>TARJETA EN CARTULINA OPALINA BLANCA</t>
    </r>
    <r>
      <rPr>
        <sz val="11"/>
        <color theme="1"/>
        <rFont val="Arial"/>
        <family val="2"/>
      </rPr>
      <t xml:space="preserve"> TAMAÑO MEDIO OFICIO</t>
    </r>
  </si>
  <si>
    <r>
      <t xml:space="preserve">TIJERAS DE 7" </t>
    </r>
    <r>
      <rPr>
        <sz val="11"/>
        <color theme="1"/>
        <rFont val="Arial"/>
        <family val="2"/>
      </rPr>
      <t>RESISTENTES METAL - PLÁSTICO</t>
    </r>
  </si>
  <si>
    <t>TINTA PARA SELLO COLOR AZUL APLICADOR TIPO ROLL-ON, DE AL MENOS DE 60 ML. PELIKAN</t>
  </si>
  <si>
    <t>TINTA PARA SELLO COLOR NEGRO APLICADOR TIPO ROLL-ON, DE AL MENOS DE 60 ML. PELIKAN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</si>
</sst>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\ ;\-[$€]#,##0.00\ ;[$€]\-#\ "/>
    <numFmt numFmtId="165" formatCode="_-&quot;$&quot;\ * #,##0.00_-;\-&quot;$&quot;\ * #,##0.00_-;_-&quot;$&quot;\ 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.5"/>
      <name val="Arial"/>
      <family val="2"/>
    </font>
    <font>
      <sz val="10"/>
      <color rgb="FF000000"/>
      <name val="Arial"/>
      <family val="2"/>
    </font>
    <font>
      <b/>
      <sz val="5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5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1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165" fontId="19" fillId="0" borderId="0" applyFont="0" applyFill="0" applyBorder="0" applyAlignment="0" applyProtection="0"/>
  </cellStyleXfs>
  <cellXfs count="143">
    <xf numFmtId="0" fontId="0" fillId="0" borderId="0" xfId="0"/>
    <xf numFmtId="0" fontId="9" fillId="0" borderId="0" xfId="1" applyFont="1"/>
    <xf numFmtId="0" fontId="6" fillId="0" borderId="0" xfId="1" applyFont="1"/>
    <xf numFmtId="0" fontId="8" fillId="0" borderId="0" xfId="1" applyFont="1" applyAlignment="1">
      <alignment horizontal="center"/>
    </xf>
    <xf numFmtId="0" fontId="6" fillId="0" borderId="0" xfId="1" applyProtection="1">
      <protection hidden="1"/>
    </xf>
    <xf numFmtId="0" fontId="6" fillId="0" borderId="0" xfId="1" applyFont="1" applyBorder="1"/>
    <xf numFmtId="0" fontId="6" fillId="0" borderId="0" xfId="1" applyFont="1" applyAlignment="1">
      <alignment horizontal="center"/>
    </xf>
    <xf numFmtId="0" fontId="6" fillId="0" borderId="0" xfId="1" applyFont="1" applyAlignment="1"/>
    <xf numFmtId="0" fontId="12" fillId="4" borderId="10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/>
    </xf>
    <xf numFmtId="0" fontId="11" fillId="4" borderId="16" xfId="1" applyFont="1" applyFill="1" applyBorder="1" applyAlignment="1">
      <alignment horizontal="center"/>
    </xf>
    <xf numFmtId="0" fontId="11" fillId="4" borderId="15" xfId="1" applyFont="1" applyFill="1" applyBorder="1" applyAlignment="1">
      <alignment horizontal="center"/>
    </xf>
    <xf numFmtId="0" fontId="6" fillId="0" borderId="6" xfId="1" applyFont="1" applyBorder="1"/>
    <xf numFmtId="0" fontId="8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4" fontId="6" fillId="0" borderId="6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4" fontId="8" fillId="0" borderId="25" xfId="1" applyNumberFormat="1" applyFont="1" applyBorder="1" applyAlignment="1">
      <alignment horizontal="right"/>
    </xf>
    <xf numFmtId="4" fontId="8" fillId="0" borderId="26" xfId="1" applyNumberFormat="1" applyFont="1" applyBorder="1" applyAlignment="1">
      <alignment horizontal="right"/>
    </xf>
    <xf numFmtId="0" fontId="6" fillId="0" borderId="27" xfId="1" applyFont="1" applyBorder="1"/>
    <xf numFmtId="4" fontId="8" fillId="0" borderId="19" xfId="1" applyNumberFormat="1" applyFont="1" applyBorder="1" applyAlignment="1">
      <alignment horizontal="right"/>
    </xf>
    <xf numFmtId="4" fontId="8" fillId="0" borderId="21" xfId="1" applyNumberFormat="1" applyFont="1" applyBorder="1" applyAlignment="1">
      <alignment horizontal="right"/>
    </xf>
    <xf numFmtId="0" fontId="14" fillId="0" borderId="8" xfId="1" applyFont="1" applyBorder="1" applyAlignment="1">
      <alignment horizontal="centerContinuous" vertical="center"/>
    </xf>
    <xf numFmtId="0" fontId="14" fillId="0" borderId="9" xfId="1" applyFont="1" applyBorder="1" applyAlignment="1">
      <alignment horizontal="centerContinuous" vertical="center"/>
    </xf>
    <xf numFmtId="0" fontId="14" fillId="0" borderId="29" xfId="1" applyFont="1" applyBorder="1" applyAlignment="1">
      <alignment horizontal="centerContinuous" vertical="center"/>
    </xf>
    <xf numFmtId="0" fontId="10" fillId="0" borderId="0" xfId="1" applyFont="1"/>
    <xf numFmtId="0" fontId="14" fillId="0" borderId="0" xfId="1" applyFont="1" applyBorder="1" applyAlignment="1">
      <alignment horizontal="centerContinuous" vertical="center"/>
    </xf>
    <xf numFmtId="0" fontId="14" fillId="0" borderId="0" xfId="1" applyFont="1" applyBorder="1"/>
    <xf numFmtId="0" fontId="10" fillId="0" borderId="0" xfId="1" applyFont="1" applyBorder="1" applyAlignment="1">
      <alignment horizontal="justify" vertical="center" wrapText="1"/>
    </xf>
    <xf numFmtId="0" fontId="14" fillId="0" borderId="6" xfId="1" applyFont="1" applyBorder="1" applyAlignment="1">
      <alignment horizontal="centerContinuous" vertical="center"/>
    </xf>
    <xf numFmtId="0" fontId="13" fillId="0" borderId="0" xfId="1" applyFont="1" applyBorder="1" applyAlignment="1">
      <alignment horizontal="right" vertical="center"/>
    </xf>
    <xf numFmtId="0" fontId="13" fillId="0" borderId="26" xfId="1" applyFont="1" applyBorder="1" applyAlignment="1">
      <alignment horizontal="centerContinuous" vertical="center"/>
    </xf>
    <xf numFmtId="4" fontId="8" fillId="0" borderId="20" xfId="1" applyNumberFormat="1" applyFont="1" applyBorder="1" applyAlignment="1">
      <alignment horizontal="right"/>
    </xf>
    <xf numFmtId="0" fontId="6" fillId="0" borderId="20" xfId="1" applyFont="1" applyBorder="1"/>
    <xf numFmtId="0" fontId="8" fillId="0" borderId="20" xfId="1" applyFont="1" applyBorder="1" applyAlignment="1">
      <alignment horizontal="right"/>
    </xf>
    <xf numFmtId="0" fontId="11" fillId="0" borderId="21" xfId="1" applyFont="1" applyBorder="1" applyAlignment="1">
      <alignment horizontal="right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6" fillId="0" borderId="28" xfId="1" applyFont="1" applyBorder="1" applyAlignment="1">
      <alignment horizontal="left" vertical="center"/>
    </xf>
    <xf numFmtId="0" fontId="6" fillId="0" borderId="1" xfId="1" applyFont="1" applyBorder="1"/>
    <xf numFmtId="0" fontId="8" fillId="0" borderId="1" xfId="1" applyFont="1" applyBorder="1" applyAlignment="1">
      <alignment horizontal="right"/>
    </xf>
    <xf numFmtId="0" fontId="11" fillId="0" borderId="1" xfId="1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0" fontId="10" fillId="0" borderId="14" xfId="1" applyFont="1" applyBorder="1" applyAlignment="1">
      <alignment horizontal="center" vertical="center"/>
    </xf>
    <xf numFmtId="0" fontId="10" fillId="0" borderId="23" xfId="1" applyFont="1" applyBorder="1" applyAlignment="1">
      <alignment horizontal="justify" vertical="center" wrapText="1"/>
    </xf>
    <xf numFmtId="0" fontId="10" fillId="0" borderId="32" xfId="1" applyFont="1" applyBorder="1" applyAlignment="1">
      <alignment horizontal="justify" vertical="center" wrapText="1"/>
    </xf>
    <xf numFmtId="0" fontId="6" fillId="0" borderId="34" xfId="8" quotePrefix="1" applyFont="1" applyFill="1" applyBorder="1" applyAlignment="1">
      <alignment horizontal="center" vertical="center"/>
    </xf>
    <xf numFmtId="0" fontId="17" fillId="0" borderId="35" xfId="8" applyNumberFormat="1" applyFont="1" applyFill="1" applyBorder="1" applyAlignment="1">
      <alignment vertical="center" wrapText="1" readingOrder="1"/>
    </xf>
    <xf numFmtId="0" fontId="17" fillId="0" borderId="35" xfId="8" applyNumberFormat="1" applyFont="1" applyFill="1" applyBorder="1" applyAlignment="1">
      <alignment horizontal="center" vertical="center" wrapText="1" readingOrder="1"/>
    </xf>
    <xf numFmtId="1" fontId="6" fillId="0" borderId="36" xfId="8" applyNumberFormat="1" applyFont="1" applyFill="1" applyBorder="1" applyAlignment="1">
      <alignment horizontal="center" vertical="center" wrapText="1" readingOrder="1"/>
    </xf>
    <xf numFmtId="0" fontId="17" fillId="2" borderId="35" xfId="8" applyNumberFormat="1" applyFont="1" applyFill="1" applyBorder="1" applyAlignment="1">
      <alignment horizontal="left" vertical="center" wrapText="1" readingOrder="1"/>
    </xf>
    <xf numFmtId="0" fontId="17" fillId="2" borderId="35" xfId="8" applyNumberFormat="1" applyFont="1" applyFill="1" applyBorder="1" applyAlignment="1">
      <alignment horizontal="center" vertical="center" wrapText="1" readingOrder="1"/>
    </xf>
    <xf numFmtId="3" fontId="6" fillId="2" borderId="31" xfId="8" applyNumberFormat="1" applyFont="1" applyFill="1" applyBorder="1" applyAlignment="1">
      <alignment horizontal="center" vertical="center" wrapText="1" readingOrder="1"/>
    </xf>
    <xf numFmtId="0" fontId="6" fillId="0" borderId="37" xfId="8" quotePrefix="1" applyFont="1" applyFill="1" applyBorder="1" applyAlignment="1">
      <alignment horizontal="center" vertical="center"/>
    </xf>
    <xf numFmtId="0" fontId="17" fillId="2" borderId="38" xfId="8" applyNumberFormat="1" applyFont="1" applyFill="1" applyBorder="1" applyAlignment="1">
      <alignment horizontal="left" vertical="center" wrapText="1" readingOrder="1"/>
    </xf>
    <xf numFmtId="0" fontId="17" fillId="2" borderId="38" xfId="8" applyNumberFormat="1" applyFont="1" applyFill="1" applyBorder="1" applyAlignment="1">
      <alignment horizontal="center" vertical="center" wrapText="1" readingOrder="1"/>
    </xf>
    <xf numFmtId="3" fontId="6" fillId="2" borderId="39" xfId="8" applyNumberFormat="1" applyFont="1" applyFill="1" applyBorder="1" applyAlignment="1">
      <alignment horizontal="center" vertical="center" wrapText="1" readingOrder="1"/>
    </xf>
    <xf numFmtId="0" fontId="1" fillId="0" borderId="0" xfId="8"/>
    <xf numFmtId="0" fontId="18" fillId="0" borderId="0" xfId="8" applyFont="1" applyAlignment="1">
      <alignment horizontal="center" vertical="center"/>
    </xf>
    <xf numFmtId="4" fontId="8" fillId="0" borderId="42" xfId="1" applyNumberFormat="1" applyFont="1" applyBorder="1" applyAlignment="1">
      <alignment horizontal="right"/>
    </xf>
    <xf numFmtId="4" fontId="14" fillId="0" borderId="48" xfId="1" applyNumberFormat="1" applyFont="1" applyBorder="1" applyAlignment="1">
      <alignment horizontal="right" vertical="center"/>
    </xf>
    <xf numFmtId="0" fontId="6" fillId="0" borderId="43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4" fontId="14" fillId="2" borderId="48" xfId="1" applyNumberFormat="1" applyFont="1" applyFill="1" applyBorder="1" applyAlignment="1">
      <alignment horizontal="right" vertical="center"/>
    </xf>
    <xf numFmtId="4" fontId="8" fillId="2" borderId="49" xfId="1" applyNumberFormat="1" applyFont="1" applyFill="1" applyBorder="1" applyAlignment="1">
      <alignment horizontal="right"/>
    </xf>
    <xf numFmtId="4" fontId="8" fillId="2" borderId="7" xfId="1" applyNumberFormat="1" applyFont="1" applyFill="1" applyBorder="1" applyAlignment="1">
      <alignment horizontal="right"/>
    </xf>
    <xf numFmtId="4" fontId="8" fillId="2" borderId="22" xfId="1" applyNumberFormat="1" applyFont="1" applyFill="1" applyBorder="1" applyAlignment="1">
      <alignment horizontal="right"/>
    </xf>
    <xf numFmtId="4" fontId="11" fillId="4" borderId="46" xfId="1" applyNumberFormat="1" applyFont="1" applyFill="1" applyBorder="1" applyAlignment="1">
      <alignment horizontal="center" vertical="center" wrapText="1"/>
    </xf>
    <xf numFmtId="4" fontId="11" fillId="4" borderId="47" xfId="1" applyNumberFormat="1" applyFont="1" applyFill="1" applyBorder="1" applyAlignment="1">
      <alignment horizontal="center" vertical="center"/>
    </xf>
    <xf numFmtId="0" fontId="14" fillId="0" borderId="34" xfId="8" quotePrefix="1" applyFont="1" applyFill="1" applyBorder="1" applyAlignment="1">
      <alignment horizontal="center" vertical="center"/>
    </xf>
    <xf numFmtId="0" fontId="20" fillId="0" borderId="35" xfId="8" applyNumberFormat="1" applyFont="1" applyFill="1" applyBorder="1" applyAlignment="1">
      <alignment vertical="center" wrapText="1" readingOrder="1"/>
    </xf>
    <xf numFmtId="0" fontId="20" fillId="0" borderId="35" xfId="8" applyNumberFormat="1" applyFont="1" applyFill="1" applyBorder="1" applyAlignment="1">
      <alignment horizontal="center" vertical="center" wrapText="1" readingOrder="1"/>
    </xf>
    <xf numFmtId="1" fontId="14" fillId="0" borderId="40" xfId="8" applyNumberFormat="1" applyFont="1" applyFill="1" applyBorder="1" applyAlignment="1">
      <alignment horizontal="center" vertical="center" wrapText="1" readingOrder="1"/>
    </xf>
    <xf numFmtId="0" fontId="11" fillId="4" borderId="51" xfId="1" applyFont="1" applyFill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center" vertical="center" wrapText="1"/>
    </xf>
    <xf numFmtId="4" fontId="11" fillId="4" borderId="41" xfId="1" applyNumberFormat="1" applyFont="1" applyFill="1" applyBorder="1" applyAlignment="1">
      <alignment horizontal="center" vertical="center"/>
    </xf>
    <xf numFmtId="4" fontId="14" fillId="0" borderId="46" xfId="1" applyNumberFormat="1" applyFont="1" applyBorder="1" applyAlignment="1">
      <alignment horizontal="right" vertical="center"/>
    </xf>
    <xf numFmtId="4" fontId="8" fillId="0" borderId="52" xfId="1" applyNumberFormat="1" applyFont="1" applyBorder="1" applyAlignment="1">
      <alignment horizontal="right"/>
    </xf>
    <xf numFmtId="4" fontId="8" fillId="0" borderId="53" xfId="1" applyNumberFormat="1" applyFont="1" applyBorder="1" applyAlignment="1">
      <alignment horizontal="right"/>
    </xf>
    <xf numFmtId="0" fontId="14" fillId="0" borderId="55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43" xfId="1" applyFont="1" applyBorder="1" applyAlignment="1">
      <alignment horizontal="right" vertical="center"/>
    </xf>
    <xf numFmtId="0" fontId="13" fillId="0" borderId="41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4" fillId="0" borderId="55" xfId="1" applyFont="1" applyBorder="1" applyAlignment="1">
      <alignment horizontal="centerContinuous" vertical="center"/>
    </xf>
    <xf numFmtId="0" fontId="13" fillId="0" borderId="42" xfId="1" applyFont="1" applyBorder="1" applyAlignment="1">
      <alignment horizontal="right" vertical="center"/>
    </xf>
    <xf numFmtId="0" fontId="13" fillId="0" borderId="53" xfId="1" applyFont="1" applyBorder="1" applyAlignment="1">
      <alignment horizontal="centerContinuous" vertical="center"/>
    </xf>
    <xf numFmtId="4" fontId="14" fillId="0" borderId="41" xfId="1" applyNumberFormat="1" applyFont="1" applyBorder="1" applyAlignment="1">
      <alignment vertical="center"/>
    </xf>
    <xf numFmtId="4" fontId="14" fillId="0" borderId="46" xfId="1" applyNumberFormat="1" applyFont="1" applyBorder="1" applyAlignment="1">
      <alignment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4" fontId="14" fillId="0" borderId="50" xfId="1" applyNumberFormat="1" applyFont="1" applyBorder="1" applyAlignment="1">
      <alignment horizontal="center" vertical="center"/>
    </xf>
    <xf numFmtId="4" fontId="14" fillId="0" borderId="41" xfId="1" applyNumberFormat="1" applyFont="1" applyBorder="1" applyAlignment="1">
      <alignment horizontal="center" vertical="center"/>
    </xf>
    <xf numFmtId="4" fontId="14" fillId="0" borderId="47" xfId="1" applyNumberFormat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52" xfId="1" applyFont="1" applyBorder="1" applyAlignment="1">
      <alignment horizontal="justify" vertical="center" wrapText="1"/>
    </xf>
    <xf numFmtId="0" fontId="0" fillId="0" borderId="49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56" xfId="0" applyBorder="1" applyAlignment="1">
      <alignment horizontal="justify" vertical="center" wrapText="1"/>
    </xf>
    <xf numFmtId="0" fontId="10" fillId="0" borderId="23" xfId="1" applyFont="1" applyBorder="1" applyAlignment="1">
      <alignment horizontal="justify" vertical="center" wrapText="1"/>
    </xf>
    <xf numFmtId="0" fontId="10" fillId="0" borderId="3" xfId="1" applyFont="1" applyBorder="1" applyAlignment="1">
      <alignment horizontal="justify" vertical="center" wrapText="1"/>
    </xf>
    <xf numFmtId="0" fontId="10" fillId="0" borderId="32" xfId="1" applyFont="1" applyBorder="1" applyAlignment="1">
      <alignment horizontal="justify" vertical="center" wrapText="1"/>
    </xf>
    <xf numFmtId="0" fontId="10" fillId="0" borderId="33" xfId="1" applyFont="1" applyBorder="1" applyAlignment="1">
      <alignment horizontal="justify" vertical="center" wrapText="1"/>
    </xf>
    <xf numFmtId="0" fontId="13" fillId="3" borderId="54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0" fillId="0" borderId="53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13" fillId="4" borderId="4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justify" vertical="center" wrapText="1"/>
    </xf>
    <xf numFmtId="0" fontId="13" fillId="4" borderId="44" xfId="1" applyFont="1" applyFill="1" applyBorder="1" applyAlignment="1">
      <alignment horizontal="center" vertical="center" wrapText="1"/>
    </xf>
    <xf numFmtId="0" fontId="13" fillId="4" borderId="45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justify" vertical="center" wrapText="1"/>
    </xf>
    <xf numFmtId="0" fontId="10" fillId="0" borderId="13" xfId="1" applyFont="1" applyBorder="1" applyAlignment="1">
      <alignment horizontal="justify" vertical="center" wrapText="1"/>
    </xf>
    <xf numFmtId="0" fontId="10" fillId="0" borderId="29" xfId="1" applyFont="1" applyBorder="1" applyAlignment="1">
      <alignment horizontal="justify" vertical="center" wrapText="1"/>
    </xf>
    <xf numFmtId="0" fontId="10" fillId="0" borderId="25" xfId="1" applyFont="1" applyBorder="1" applyAlignment="1">
      <alignment horizontal="justify" vertical="center" wrapText="1"/>
    </xf>
    <xf numFmtId="0" fontId="10" fillId="0" borderId="24" xfId="1" applyFont="1" applyBorder="1" applyAlignment="1">
      <alignment horizontal="justify" vertical="top" wrapText="1"/>
    </xf>
    <xf numFmtId="0" fontId="10" fillId="0" borderId="13" xfId="1" applyFont="1" applyBorder="1" applyAlignment="1">
      <alignment horizontal="justify" vertical="top" wrapText="1"/>
    </xf>
    <xf numFmtId="0" fontId="10" fillId="0" borderId="25" xfId="1" applyFont="1" applyBorder="1" applyAlignment="1">
      <alignment horizontal="justify" vertical="top" wrapText="1"/>
    </xf>
    <xf numFmtId="0" fontId="10" fillId="0" borderId="26" xfId="1" applyFont="1" applyBorder="1" applyAlignment="1">
      <alignment horizontal="justify" vertical="top" wrapText="1"/>
    </xf>
    <xf numFmtId="0" fontId="10" fillId="0" borderId="30" xfId="1" applyFont="1" applyBorder="1" applyAlignment="1">
      <alignment horizontal="justify" vertical="top" wrapText="1"/>
    </xf>
    <xf numFmtId="0" fontId="10" fillId="0" borderId="29" xfId="1" applyFont="1" applyBorder="1" applyAlignment="1">
      <alignment horizontal="justify" vertical="top" wrapText="1"/>
    </xf>
  </cellXfs>
  <cellStyles count="10">
    <cellStyle name="Euro" xfId="2"/>
    <cellStyle name="Moneda 4" xfId="9"/>
    <cellStyle name="Normal" xfId="0" builtinId="0"/>
    <cellStyle name="Normal 2" xfId="1"/>
    <cellStyle name="Normal 2 2" xfId="6"/>
    <cellStyle name="Normal 3" xfId="3"/>
    <cellStyle name="Normal 4" xfId="4"/>
    <cellStyle name="Normal 5" xfId="5"/>
    <cellStyle name="Normal 6" xfId="7"/>
    <cellStyle name="Normal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27"/>
  <sheetViews>
    <sheetView view="pageBreakPreview" zoomScale="75" zoomScaleNormal="75" zoomScaleSheetLayoutView="75" workbookViewId="0">
      <selection activeCell="B114" sqref="B114"/>
    </sheetView>
  </sheetViews>
  <sheetFormatPr baseColWidth="10" defaultRowHeight="15" x14ac:dyDescent="0.2"/>
  <cols>
    <col min="1" max="1" width="11.7109375" style="1" customWidth="1"/>
    <col min="2" max="2" width="61.5703125" style="1" customWidth="1"/>
    <col min="3" max="3" width="14.7109375" style="1" customWidth="1"/>
    <col min="4" max="4" width="15" style="1" customWidth="1"/>
    <col min="5" max="127" width="11.42578125" style="1"/>
    <col min="128" max="16384" width="11.42578125" style="2"/>
  </cols>
  <sheetData>
    <row r="1" spans="1:131" ht="18" x14ac:dyDescent="0.2">
      <c r="A1" s="98" t="s">
        <v>40</v>
      </c>
      <c r="B1" s="98"/>
      <c r="C1" s="98"/>
      <c r="D1" s="98"/>
    </row>
    <row r="2" spans="1:131" ht="18" x14ac:dyDescent="0.2">
      <c r="A2" s="99" t="s">
        <v>9</v>
      </c>
      <c r="B2" s="99"/>
      <c r="C2" s="99"/>
      <c r="D2" s="99"/>
      <c r="DP2" s="2"/>
      <c r="DQ2" s="2"/>
      <c r="DR2" s="2"/>
      <c r="DS2" s="2"/>
      <c r="DT2" s="2"/>
      <c r="DU2" s="2"/>
      <c r="DV2" s="2"/>
      <c r="DW2" s="2"/>
    </row>
    <row r="3" spans="1:131" ht="18" x14ac:dyDescent="0.2">
      <c r="A3" s="99" t="s">
        <v>0</v>
      </c>
      <c r="B3" s="99"/>
      <c r="C3" s="99"/>
      <c r="D3" s="99"/>
      <c r="DP3" s="2"/>
      <c r="DQ3" s="2"/>
      <c r="DR3" s="2"/>
      <c r="DS3" s="2"/>
      <c r="DT3" s="2"/>
      <c r="DU3" s="2"/>
      <c r="DV3" s="2"/>
      <c r="DW3" s="2"/>
    </row>
    <row r="4" spans="1:131" ht="18" x14ac:dyDescent="0.2">
      <c r="A4" s="99" t="s">
        <v>1</v>
      </c>
      <c r="B4" s="99"/>
      <c r="C4" s="99"/>
      <c r="D4" s="99"/>
      <c r="DP4" s="2"/>
      <c r="DQ4" s="2"/>
      <c r="DR4" s="2"/>
      <c r="DS4" s="2"/>
      <c r="DT4" s="2"/>
      <c r="DU4" s="2"/>
      <c r="DV4" s="2"/>
      <c r="DW4" s="2"/>
    </row>
    <row r="5" spans="1:131" ht="15.75" x14ac:dyDescent="0.25">
      <c r="A5" s="3"/>
      <c r="B5" s="6"/>
      <c r="C5" s="6"/>
      <c r="D5" s="6"/>
      <c r="DP5" s="2"/>
      <c r="DQ5" s="2"/>
      <c r="DR5" s="2"/>
      <c r="DS5" s="2"/>
      <c r="DT5" s="2"/>
      <c r="DU5" s="2"/>
      <c r="DV5" s="2"/>
      <c r="DW5" s="2"/>
    </row>
    <row r="6" spans="1:131" ht="53.25" customHeight="1" x14ac:dyDescent="0.2">
      <c r="A6" s="100" t="s">
        <v>41</v>
      </c>
      <c r="B6" s="100"/>
      <c r="C6" s="100"/>
      <c r="D6" s="100"/>
      <c r="DP6" s="2"/>
      <c r="DQ6" s="2"/>
      <c r="DR6" s="2"/>
      <c r="DS6" s="2"/>
      <c r="DT6" s="2"/>
      <c r="DU6" s="2"/>
      <c r="DV6" s="2"/>
      <c r="DW6" s="2"/>
    </row>
    <row r="7" spans="1:131" ht="25.5" customHeight="1" x14ac:dyDescent="0.25">
      <c r="A7" s="101" t="s">
        <v>3</v>
      </c>
      <c r="B7" s="101"/>
      <c r="C7" s="101"/>
      <c r="D7" s="101"/>
      <c r="DP7" s="2"/>
      <c r="DQ7" s="2"/>
      <c r="DR7" s="2"/>
      <c r="DS7" s="2"/>
      <c r="DT7" s="2"/>
      <c r="DU7" s="2"/>
      <c r="DV7" s="2"/>
      <c r="DW7" s="2"/>
    </row>
    <row r="8" spans="1:131" ht="9.75" customHeight="1" thickBot="1" x14ac:dyDescent="0.25">
      <c r="A8" s="7"/>
      <c r="B8" s="7"/>
      <c r="C8" s="7"/>
      <c r="D8" s="7"/>
      <c r="DP8" s="2"/>
      <c r="DQ8" s="2"/>
      <c r="DR8" s="2"/>
      <c r="DS8" s="2"/>
      <c r="DT8" s="2"/>
      <c r="DU8" s="2"/>
      <c r="DV8" s="2"/>
      <c r="DW8" s="2"/>
    </row>
    <row r="9" spans="1:131" ht="33.75" customHeight="1" thickTop="1" x14ac:dyDescent="0.2">
      <c r="A9" s="8" t="s">
        <v>10</v>
      </c>
      <c r="B9" s="9" t="s">
        <v>4</v>
      </c>
      <c r="C9" s="10" t="s">
        <v>5</v>
      </c>
      <c r="D9" s="11" t="s">
        <v>11</v>
      </c>
      <c r="DP9" s="2"/>
      <c r="DQ9" s="2"/>
      <c r="DR9" s="2"/>
      <c r="DS9" s="2"/>
      <c r="DT9" s="2"/>
      <c r="DU9" s="2"/>
      <c r="DV9" s="2"/>
      <c r="DW9" s="2"/>
    </row>
    <row r="10" spans="1:131" ht="23.25" customHeight="1" x14ac:dyDescent="0.2">
      <c r="A10" s="53">
        <v>1</v>
      </c>
      <c r="B10" s="54" t="s">
        <v>42</v>
      </c>
      <c r="C10" s="55" t="s">
        <v>2</v>
      </c>
      <c r="D10" s="56">
        <v>150</v>
      </c>
      <c r="DX10" s="1"/>
      <c r="DY10" s="1"/>
      <c r="DZ10" s="1"/>
      <c r="EA10" s="1"/>
    </row>
    <row r="11" spans="1:131" ht="26.25" customHeight="1" x14ac:dyDescent="0.2">
      <c r="A11" s="53">
        <v>2</v>
      </c>
      <c r="B11" s="54" t="s">
        <v>43</v>
      </c>
      <c r="C11" s="55" t="s">
        <v>2</v>
      </c>
      <c r="D11" s="56">
        <v>29</v>
      </c>
      <c r="DX11" s="1"/>
      <c r="DY11" s="1"/>
      <c r="DZ11" s="1"/>
      <c r="EA11" s="1"/>
    </row>
    <row r="12" spans="1:131" ht="26.25" customHeight="1" x14ac:dyDescent="0.2">
      <c r="A12" s="53">
        <v>3</v>
      </c>
      <c r="B12" s="54" t="s">
        <v>44</v>
      </c>
      <c r="C12" s="55" t="s">
        <v>2</v>
      </c>
      <c r="D12" s="56">
        <v>42</v>
      </c>
      <c r="DX12" s="1"/>
      <c r="DY12" s="1"/>
      <c r="DZ12" s="1"/>
      <c r="EA12" s="1"/>
    </row>
    <row r="13" spans="1:131" ht="32.25" customHeight="1" x14ac:dyDescent="0.2">
      <c r="A13" s="53">
        <v>4</v>
      </c>
      <c r="B13" s="54" t="s">
        <v>45</v>
      </c>
      <c r="C13" s="55" t="s">
        <v>2</v>
      </c>
      <c r="D13" s="56">
        <v>126</v>
      </c>
      <c r="DX13" s="1"/>
      <c r="DY13" s="1"/>
      <c r="DZ13" s="1"/>
      <c r="EA13" s="1"/>
    </row>
    <row r="14" spans="1:131" ht="32.25" customHeight="1" x14ac:dyDescent="0.2">
      <c r="A14" s="53">
        <v>5</v>
      </c>
      <c r="B14" s="54" t="s">
        <v>46</v>
      </c>
      <c r="C14" s="55" t="s">
        <v>2</v>
      </c>
      <c r="D14" s="56">
        <v>84</v>
      </c>
      <c r="DX14" s="1"/>
      <c r="DY14" s="1"/>
      <c r="DZ14" s="1"/>
      <c r="EA14" s="1"/>
    </row>
    <row r="15" spans="1:131" ht="32.25" customHeight="1" x14ac:dyDescent="0.2">
      <c r="A15" s="53">
        <v>6</v>
      </c>
      <c r="B15" s="54" t="s">
        <v>47</v>
      </c>
      <c r="C15" s="55" t="s">
        <v>2</v>
      </c>
      <c r="D15" s="56">
        <v>84</v>
      </c>
      <c r="DX15" s="1"/>
      <c r="DY15" s="1"/>
      <c r="DZ15" s="1"/>
      <c r="EA15" s="1"/>
    </row>
    <row r="16" spans="1:131" ht="32.25" customHeight="1" x14ac:dyDescent="0.2">
      <c r="A16" s="53">
        <v>7</v>
      </c>
      <c r="B16" s="54" t="s">
        <v>48</v>
      </c>
      <c r="C16" s="55" t="s">
        <v>2</v>
      </c>
      <c r="D16" s="56">
        <v>210</v>
      </c>
      <c r="DX16" s="1"/>
      <c r="DY16" s="1"/>
      <c r="DZ16" s="1"/>
      <c r="EA16" s="1"/>
    </row>
    <row r="17" spans="1:131" ht="23.25" customHeight="1" x14ac:dyDescent="0.2">
      <c r="A17" s="53">
        <v>8</v>
      </c>
      <c r="B17" s="54" t="s">
        <v>49</v>
      </c>
      <c r="C17" s="55" t="s">
        <v>2</v>
      </c>
      <c r="D17" s="56">
        <v>8</v>
      </c>
      <c r="DX17" s="1"/>
      <c r="DY17" s="1"/>
      <c r="DZ17" s="1"/>
      <c r="EA17" s="1"/>
    </row>
    <row r="18" spans="1:131" ht="23.25" customHeight="1" x14ac:dyDescent="0.2">
      <c r="A18" s="53">
        <v>9</v>
      </c>
      <c r="B18" s="54" t="s">
        <v>50</v>
      </c>
      <c r="C18" s="55" t="s">
        <v>51</v>
      </c>
      <c r="D18" s="56">
        <v>42</v>
      </c>
      <c r="DX18" s="1"/>
      <c r="DY18" s="1"/>
      <c r="DZ18" s="1"/>
      <c r="EA18" s="1"/>
    </row>
    <row r="19" spans="1:131" ht="23.25" customHeight="1" x14ac:dyDescent="0.2">
      <c r="A19" s="53">
        <v>10</v>
      </c>
      <c r="B19" s="54" t="s">
        <v>52</v>
      </c>
      <c r="C19" s="55" t="s">
        <v>2</v>
      </c>
      <c r="D19" s="56">
        <v>11</v>
      </c>
      <c r="DX19" s="1"/>
      <c r="DY19" s="1"/>
      <c r="DZ19" s="1"/>
      <c r="EA19" s="1"/>
    </row>
    <row r="20" spans="1:131" ht="23.25" customHeight="1" x14ac:dyDescent="0.2">
      <c r="A20" s="53">
        <v>11</v>
      </c>
      <c r="B20" s="54" t="s">
        <v>53</v>
      </c>
      <c r="C20" s="55" t="s">
        <v>2</v>
      </c>
      <c r="D20" s="56">
        <v>6</v>
      </c>
      <c r="DX20" s="1"/>
      <c r="DY20" s="1"/>
      <c r="DZ20" s="1"/>
      <c r="EA20" s="1"/>
    </row>
    <row r="21" spans="1:131" ht="26.25" customHeight="1" x14ac:dyDescent="0.2">
      <c r="A21" s="53">
        <v>12</v>
      </c>
      <c r="B21" s="54" t="s">
        <v>54</v>
      </c>
      <c r="C21" s="55" t="s">
        <v>2</v>
      </c>
      <c r="D21" s="56">
        <v>4</v>
      </c>
      <c r="DX21" s="1"/>
      <c r="DY21" s="1"/>
      <c r="DZ21" s="1"/>
      <c r="EA21" s="1"/>
    </row>
    <row r="22" spans="1:131" ht="26.25" customHeight="1" x14ac:dyDescent="0.2">
      <c r="A22" s="53">
        <v>13</v>
      </c>
      <c r="B22" s="54" t="s">
        <v>55</v>
      </c>
      <c r="C22" s="55" t="s">
        <v>2</v>
      </c>
      <c r="D22" s="56">
        <v>9</v>
      </c>
      <c r="DX22" s="1"/>
      <c r="DY22" s="1"/>
      <c r="DZ22" s="1"/>
      <c r="EA22" s="1"/>
    </row>
    <row r="23" spans="1:131" ht="26.25" customHeight="1" x14ac:dyDescent="0.2">
      <c r="A23" s="53">
        <v>14</v>
      </c>
      <c r="B23" s="54" t="s">
        <v>56</v>
      </c>
      <c r="C23" s="55" t="s">
        <v>2</v>
      </c>
      <c r="D23" s="56">
        <v>14</v>
      </c>
      <c r="DX23" s="1"/>
      <c r="DY23" s="1"/>
      <c r="DZ23" s="1"/>
      <c r="EA23" s="1"/>
    </row>
    <row r="24" spans="1:131" ht="26.25" customHeight="1" x14ac:dyDescent="0.2">
      <c r="A24" s="53">
        <v>15</v>
      </c>
      <c r="B24" s="54" t="s">
        <v>57</v>
      </c>
      <c r="C24" s="55" t="s">
        <v>2</v>
      </c>
      <c r="D24" s="56">
        <v>13</v>
      </c>
      <c r="DX24" s="1"/>
      <c r="DY24" s="1"/>
      <c r="DZ24" s="1"/>
      <c r="EA24" s="1"/>
    </row>
    <row r="25" spans="1:131" ht="23.25" customHeight="1" x14ac:dyDescent="0.2">
      <c r="A25" s="53">
        <v>16</v>
      </c>
      <c r="B25" s="54" t="s">
        <v>58</v>
      </c>
      <c r="C25" s="55" t="s">
        <v>2</v>
      </c>
      <c r="D25" s="56">
        <v>8</v>
      </c>
      <c r="DX25" s="1"/>
      <c r="DY25" s="1"/>
      <c r="DZ25" s="1"/>
      <c r="EA25" s="1"/>
    </row>
    <row r="26" spans="1:131" ht="34.5" customHeight="1" x14ac:dyDescent="0.2">
      <c r="A26" s="53">
        <v>17</v>
      </c>
      <c r="B26" s="54" t="s">
        <v>59</v>
      </c>
      <c r="C26" s="55" t="s">
        <v>2</v>
      </c>
      <c r="D26" s="56">
        <v>420</v>
      </c>
      <c r="DX26" s="1"/>
      <c r="DY26" s="1"/>
      <c r="DZ26" s="1"/>
      <c r="EA26" s="1"/>
    </row>
    <row r="27" spans="1:131" ht="23.25" customHeight="1" x14ac:dyDescent="0.2">
      <c r="A27" s="53">
        <v>18</v>
      </c>
      <c r="B27" s="54" t="s">
        <v>60</v>
      </c>
      <c r="C27" s="55" t="s">
        <v>2</v>
      </c>
      <c r="D27" s="56">
        <v>25</v>
      </c>
      <c r="DX27" s="1"/>
      <c r="DY27" s="1"/>
      <c r="DZ27" s="1"/>
      <c r="EA27" s="1"/>
    </row>
    <row r="28" spans="1:131" ht="23.25" customHeight="1" x14ac:dyDescent="0.2">
      <c r="A28" s="53">
        <v>19</v>
      </c>
      <c r="B28" s="54" t="s">
        <v>61</v>
      </c>
      <c r="C28" s="55" t="s">
        <v>2</v>
      </c>
      <c r="D28" s="56">
        <v>16</v>
      </c>
      <c r="DX28" s="1"/>
      <c r="DY28" s="1"/>
      <c r="DZ28" s="1"/>
      <c r="EA28" s="1"/>
    </row>
    <row r="29" spans="1:131" ht="23.25" customHeight="1" x14ac:dyDescent="0.2">
      <c r="A29" s="53">
        <v>20</v>
      </c>
      <c r="B29" s="54" t="s">
        <v>62</v>
      </c>
      <c r="C29" s="55" t="s">
        <v>2</v>
      </c>
      <c r="D29" s="56">
        <v>34</v>
      </c>
      <c r="DX29" s="1"/>
      <c r="DY29" s="1"/>
      <c r="DZ29" s="1"/>
      <c r="EA29" s="1"/>
    </row>
    <row r="30" spans="1:131" ht="23.25" customHeight="1" x14ac:dyDescent="0.2">
      <c r="A30" s="53">
        <v>21</v>
      </c>
      <c r="B30" s="54" t="s">
        <v>63</v>
      </c>
      <c r="C30" s="55" t="s">
        <v>2</v>
      </c>
      <c r="D30" s="56">
        <v>2</v>
      </c>
      <c r="DX30" s="1"/>
      <c r="DY30" s="1"/>
      <c r="DZ30" s="1"/>
      <c r="EA30" s="1"/>
    </row>
    <row r="31" spans="1:131" ht="23.25" customHeight="1" x14ac:dyDescent="0.2">
      <c r="A31" s="53">
        <v>22</v>
      </c>
      <c r="B31" s="54" t="s">
        <v>64</v>
      </c>
      <c r="C31" s="55" t="s">
        <v>51</v>
      </c>
      <c r="D31" s="56">
        <v>42</v>
      </c>
      <c r="DX31" s="1"/>
      <c r="DY31" s="1"/>
      <c r="DZ31" s="1"/>
      <c r="EA31" s="1"/>
    </row>
    <row r="32" spans="1:131" ht="23.25" customHeight="1" x14ac:dyDescent="0.2">
      <c r="A32" s="53">
        <v>23</v>
      </c>
      <c r="B32" s="54" t="s">
        <v>65</v>
      </c>
      <c r="C32" s="55" t="s">
        <v>2</v>
      </c>
      <c r="D32" s="56">
        <v>4</v>
      </c>
      <c r="DX32" s="1"/>
      <c r="DY32" s="1"/>
      <c r="DZ32" s="1"/>
      <c r="EA32" s="1"/>
    </row>
    <row r="33" spans="1:131" ht="23.25" customHeight="1" x14ac:dyDescent="0.2">
      <c r="A33" s="53">
        <v>24</v>
      </c>
      <c r="B33" s="54" t="s">
        <v>66</v>
      </c>
      <c r="C33" s="55" t="s">
        <v>67</v>
      </c>
      <c r="D33" s="56">
        <v>21</v>
      </c>
      <c r="DX33" s="1"/>
      <c r="DY33" s="1"/>
      <c r="DZ33" s="1"/>
      <c r="EA33" s="1"/>
    </row>
    <row r="34" spans="1:131" ht="26.25" customHeight="1" x14ac:dyDescent="0.2">
      <c r="A34" s="53">
        <v>25</v>
      </c>
      <c r="B34" s="54" t="s">
        <v>68</v>
      </c>
      <c r="C34" s="55" t="s">
        <v>2</v>
      </c>
      <c r="D34" s="56">
        <v>13</v>
      </c>
      <c r="DX34" s="1"/>
      <c r="DY34" s="1"/>
      <c r="DZ34" s="1"/>
      <c r="EA34" s="1"/>
    </row>
    <row r="35" spans="1:131" ht="23.25" customHeight="1" x14ac:dyDescent="0.2">
      <c r="A35" s="53">
        <v>26</v>
      </c>
      <c r="B35" s="54" t="s">
        <v>69</v>
      </c>
      <c r="C35" s="55" t="s">
        <v>2</v>
      </c>
      <c r="D35" s="56">
        <v>4</v>
      </c>
      <c r="DX35" s="1"/>
      <c r="DY35" s="1"/>
      <c r="DZ35" s="1"/>
      <c r="EA35" s="1"/>
    </row>
    <row r="36" spans="1:131" ht="23.25" customHeight="1" x14ac:dyDescent="0.2">
      <c r="A36" s="53">
        <v>27</v>
      </c>
      <c r="B36" s="54" t="s">
        <v>70</v>
      </c>
      <c r="C36" s="55" t="s">
        <v>2</v>
      </c>
      <c r="D36" s="56">
        <v>21</v>
      </c>
      <c r="DX36" s="1"/>
      <c r="DY36" s="1"/>
      <c r="DZ36" s="1"/>
      <c r="EA36" s="1"/>
    </row>
    <row r="37" spans="1:131" ht="23.25" customHeight="1" x14ac:dyDescent="0.2">
      <c r="A37" s="53">
        <v>28</v>
      </c>
      <c r="B37" s="54" t="s">
        <v>71</v>
      </c>
      <c r="C37" s="55" t="s">
        <v>2</v>
      </c>
      <c r="D37" s="56">
        <v>4</v>
      </c>
      <c r="DX37" s="1"/>
      <c r="DY37" s="1"/>
      <c r="DZ37" s="1"/>
      <c r="EA37" s="1"/>
    </row>
    <row r="38" spans="1:131" ht="23.25" customHeight="1" x14ac:dyDescent="0.2">
      <c r="A38" s="53">
        <v>29</v>
      </c>
      <c r="B38" s="54" t="s">
        <v>72</v>
      </c>
      <c r="C38" s="55" t="s">
        <v>2</v>
      </c>
      <c r="D38" s="56">
        <v>11</v>
      </c>
      <c r="DX38" s="1"/>
      <c r="DY38" s="1"/>
      <c r="DZ38" s="1"/>
      <c r="EA38" s="1"/>
    </row>
    <row r="39" spans="1:131" ht="23.25" customHeight="1" x14ac:dyDescent="0.2">
      <c r="A39" s="53">
        <v>30</v>
      </c>
      <c r="B39" s="54" t="s">
        <v>73</v>
      </c>
      <c r="C39" s="55" t="s">
        <v>2</v>
      </c>
      <c r="D39" s="56">
        <v>6</v>
      </c>
      <c r="DX39" s="1"/>
      <c r="DY39" s="1"/>
      <c r="DZ39" s="1"/>
      <c r="EA39" s="1"/>
    </row>
    <row r="40" spans="1:131" ht="23.25" customHeight="1" x14ac:dyDescent="0.2">
      <c r="A40" s="53">
        <v>31</v>
      </c>
      <c r="B40" s="54" t="s">
        <v>74</v>
      </c>
      <c r="C40" s="55" t="s">
        <v>2</v>
      </c>
      <c r="D40" s="56">
        <v>21</v>
      </c>
      <c r="DX40" s="1"/>
      <c r="DY40" s="1"/>
      <c r="DZ40" s="1"/>
      <c r="EA40" s="1"/>
    </row>
    <row r="41" spans="1:131" ht="23.25" customHeight="1" x14ac:dyDescent="0.2">
      <c r="A41" s="53">
        <v>32</v>
      </c>
      <c r="B41" s="54" t="s">
        <v>75</v>
      </c>
      <c r="C41" s="55" t="s">
        <v>2</v>
      </c>
      <c r="D41" s="56">
        <v>20</v>
      </c>
      <c r="DX41" s="1"/>
      <c r="DY41" s="1"/>
      <c r="DZ41" s="1"/>
      <c r="EA41" s="1"/>
    </row>
    <row r="42" spans="1:131" ht="23.25" customHeight="1" x14ac:dyDescent="0.2">
      <c r="A42" s="53">
        <v>33</v>
      </c>
      <c r="B42" s="54" t="s">
        <v>76</v>
      </c>
      <c r="C42" s="55" t="s">
        <v>2</v>
      </c>
      <c r="D42" s="56">
        <v>2100</v>
      </c>
      <c r="DX42" s="1"/>
      <c r="DY42" s="1"/>
      <c r="DZ42" s="1"/>
      <c r="EA42" s="1"/>
    </row>
    <row r="43" spans="1:131" ht="23.25" customHeight="1" x14ac:dyDescent="0.2">
      <c r="A43" s="53">
        <v>34</v>
      </c>
      <c r="B43" s="54" t="s">
        <v>77</v>
      </c>
      <c r="C43" s="55" t="s">
        <v>2</v>
      </c>
      <c r="D43" s="56">
        <v>126</v>
      </c>
      <c r="DX43" s="1"/>
      <c r="DY43" s="1"/>
      <c r="DZ43" s="1"/>
      <c r="EA43" s="1"/>
    </row>
    <row r="44" spans="1:131" ht="34.5" customHeight="1" x14ac:dyDescent="0.2">
      <c r="A44" s="53">
        <v>35</v>
      </c>
      <c r="B44" s="54" t="s">
        <v>78</v>
      </c>
      <c r="C44" s="55" t="s">
        <v>2</v>
      </c>
      <c r="D44" s="56">
        <v>16</v>
      </c>
      <c r="DX44" s="1"/>
      <c r="DY44" s="1"/>
      <c r="DZ44" s="1"/>
      <c r="EA44" s="1"/>
    </row>
    <row r="45" spans="1:131" ht="23.25" customHeight="1" x14ac:dyDescent="0.2">
      <c r="A45" s="53">
        <v>36</v>
      </c>
      <c r="B45" s="54" t="s">
        <v>79</v>
      </c>
      <c r="C45" s="55" t="s">
        <v>2</v>
      </c>
      <c r="D45" s="56">
        <v>21</v>
      </c>
      <c r="DX45" s="1"/>
      <c r="DY45" s="1"/>
      <c r="DZ45" s="1"/>
      <c r="EA45" s="1"/>
    </row>
    <row r="46" spans="1:131" ht="23.25" customHeight="1" x14ac:dyDescent="0.2">
      <c r="A46" s="53">
        <v>37</v>
      </c>
      <c r="B46" s="54" t="s">
        <v>80</v>
      </c>
      <c r="C46" s="55" t="s">
        <v>2</v>
      </c>
      <c r="D46" s="56">
        <v>84</v>
      </c>
      <c r="DX46" s="1"/>
      <c r="DY46" s="1"/>
      <c r="DZ46" s="1"/>
      <c r="EA46" s="1"/>
    </row>
    <row r="47" spans="1:131" ht="23.25" customHeight="1" x14ac:dyDescent="0.2">
      <c r="A47" s="53">
        <v>38</v>
      </c>
      <c r="B47" s="54" t="s">
        <v>81</v>
      </c>
      <c r="C47" s="55" t="s">
        <v>2</v>
      </c>
      <c r="D47" s="56">
        <v>105</v>
      </c>
      <c r="DX47" s="1"/>
      <c r="DY47" s="1"/>
      <c r="DZ47" s="1"/>
      <c r="EA47" s="1"/>
    </row>
    <row r="48" spans="1:131" ht="23.25" customHeight="1" x14ac:dyDescent="0.2">
      <c r="A48" s="53">
        <v>39</v>
      </c>
      <c r="B48" s="54" t="s">
        <v>82</v>
      </c>
      <c r="C48" s="55" t="s">
        <v>2</v>
      </c>
      <c r="D48" s="56">
        <v>105</v>
      </c>
      <c r="DX48" s="1"/>
      <c r="DY48" s="1"/>
      <c r="DZ48" s="1"/>
      <c r="EA48" s="1"/>
    </row>
    <row r="49" spans="1:131" ht="23.25" customHeight="1" x14ac:dyDescent="0.2">
      <c r="A49" s="53">
        <v>40</v>
      </c>
      <c r="B49" s="54" t="s">
        <v>83</v>
      </c>
      <c r="C49" s="55" t="s">
        <v>2</v>
      </c>
      <c r="D49" s="56">
        <v>13</v>
      </c>
      <c r="DX49" s="1"/>
      <c r="DY49" s="1"/>
      <c r="DZ49" s="1"/>
      <c r="EA49" s="1"/>
    </row>
    <row r="50" spans="1:131" ht="23.25" customHeight="1" x14ac:dyDescent="0.2">
      <c r="A50" s="53">
        <v>41</v>
      </c>
      <c r="B50" s="54" t="s">
        <v>84</v>
      </c>
      <c r="C50" s="55" t="s">
        <v>2</v>
      </c>
      <c r="D50" s="56">
        <v>4</v>
      </c>
      <c r="DX50" s="1"/>
      <c r="DY50" s="1"/>
      <c r="DZ50" s="1"/>
      <c r="EA50" s="1"/>
    </row>
    <row r="51" spans="1:131" ht="23.25" customHeight="1" x14ac:dyDescent="0.2">
      <c r="A51" s="53">
        <v>42</v>
      </c>
      <c r="B51" s="54" t="s">
        <v>85</v>
      </c>
      <c r="C51" s="55" t="s">
        <v>86</v>
      </c>
      <c r="D51" s="56">
        <v>2</v>
      </c>
      <c r="DX51" s="1"/>
      <c r="DY51" s="1"/>
      <c r="DZ51" s="1"/>
      <c r="EA51" s="1"/>
    </row>
    <row r="52" spans="1:131" ht="23.25" customHeight="1" x14ac:dyDescent="0.2">
      <c r="A52" s="53">
        <v>43</v>
      </c>
      <c r="B52" s="54" t="s">
        <v>87</v>
      </c>
      <c r="C52" s="55" t="s">
        <v>88</v>
      </c>
      <c r="D52" s="56">
        <v>14</v>
      </c>
      <c r="DX52" s="1"/>
      <c r="DY52" s="1"/>
      <c r="DZ52" s="1"/>
      <c r="EA52" s="1"/>
    </row>
    <row r="53" spans="1:131" ht="96" customHeight="1" x14ac:dyDescent="0.2">
      <c r="A53" s="53">
        <v>44</v>
      </c>
      <c r="B53" s="54" t="s">
        <v>89</v>
      </c>
      <c r="C53" s="55" t="s">
        <v>86</v>
      </c>
      <c r="D53" s="56">
        <v>777</v>
      </c>
    </row>
    <row r="54" spans="1:131" ht="96" customHeight="1" x14ac:dyDescent="0.2">
      <c r="A54" s="53">
        <v>45</v>
      </c>
      <c r="B54" s="54" t="s">
        <v>90</v>
      </c>
      <c r="C54" s="55" t="s">
        <v>86</v>
      </c>
      <c r="D54" s="56">
        <v>63</v>
      </c>
    </row>
    <row r="55" spans="1:131" ht="27" customHeight="1" x14ac:dyDescent="0.2">
      <c r="A55" s="53">
        <v>46</v>
      </c>
      <c r="B55" s="54" t="s">
        <v>91</v>
      </c>
      <c r="C55" s="55" t="s">
        <v>88</v>
      </c>
      <c r="D55" s="56">
        <v>210</v>
      </c>
      <c r="DX55" s="1"/>
      <c r="DY55" s="1"/>
      <c r="DZ55" s="1"/>
      <c r="EA55" s="1"/>
    </row>
    <row r="56" spans="1:131" ht="23.25" customHeight="1" x14ac:dyDescent="0.2">
      <c r="A56" s="53">
        <v>47</v>
      </c>
      <c r="B56" s="54" t="s">
        <v>92</v>
      </c>
      <c r="C56" s="55" t="s">
        <v>93</v>
      </c>
      <c r="D56" s="56">
        <v>3</v>
      </c>
      <c r="DX56" s="1"/>
      <c r="DY56" s="1"/>
      <c r="DZ56" s="1"/>
      <c r="EA56" s="1"/>
    </row>
    <row r="57" spans="1:131" ht="34.5" customHeight="1" x14ac:dyDescent="0.2">
      <c r="A57" s="53">
        <v>48</v>
      </c>
      <c r="B57" s="54" t="s">
        <v>94</v>
      </c>
      <c r="C57" s="55" t="s">
        <v>95</v>
      </c>
      <c r="D57" s="56">
        <v>1890</v>
      </c>
      <c r="DX57" s="1"/>
      <c r="DY57" s="1"/>
      <c r="DZ57" s="1"/>
      <c r="EA57" s="1"/>
    </row>
    <row r="58" spans="1:131" ht="34.5" customHeight="1" x14ac:dyDescent="0.2">
      <c r="A58" s="53">
        <v>49</v>
      </c>
      <c r="B58" s="54" t="s">
        <v>96</v>
      </c>
      <c r="C58" s="55" t="s">
        <v>97</v>
      </c>
      <c r="D58" s="56">
        <v>630</v>
      </c>
      <c r="DX58" s="1"/>
      <c r="DY58" s="1"/>
      <c r="DZ58" s="1"/>
      <c r="EA58" s="1"/>
    </row>
    <row r="59" spans="1:131" ht="34.5" customHeight="1" x14ac:dyDescent="0.2">
      <c r="A59" s="53">
        <v>50</v>
      </c>
      <c r="B59" s="54" t="s">
        <v>98</v>
      </c>
      <c r="C59" s="55" t="s">
        <v>99</v>
      </c>
      <c r="D59" s="56">
        <v>168</v>
      </c>
      <c r="DX59" s="1"/>
      <c r="DY59" s="1"/>
      <c r="DZ59" s="1"/>
      <c r="EA59" s="1"/>
    </row>
    <row r="60" spans="1:131" ht="29.25" customHeight="1" x14ac:dyDescent="0.2">
      <c r="A60" s="53">
        <v>51</v>
      </c>
      <c r="B60" s="54" t="s">
        <v>100</v>
      </c>
      <c r="C60" s="55" t="s">
        <v>99</v>
      </c>
      <c r="D60" s="56">
        <v>168</v>
      </c>
      <c r="DX60" s="1"/>
      <c r="DY60" s="1"/>
      <c r="DZ60" s="1"/>
      <c r="EA60" s="1"/>
    </row>
    <row r="61" spans="1:131" ht="30.75" customHeight="1" x14ac:dyDescent="0.2">
      <c r="A61" s="53">
        <v>52</v>
      </c>
      <c r="B61" s="54" t="s">
        <v>101</v>
      </c>
      <c r="C61" s="55" t="s">
        <v>99</v>
      </c>
      <c r="D61" s="56">
        <v>42</v>
      </c>
    </row>
    <row r="62" spans="1:131" ht="30.75" customHeight="1" x14ac:dyDescent="0.2">
      <c r="A62" s="53">
        <v>53</v>
      </c>
      <c r="B62" s="54" t="s">
        <v>102</v>
      </c>
      <c r="C62" s="55" t="s">
        <v>2</v>
      </c>
      <c r="D62" s="56">
        <v>4</v>
      </c>
    </row>
    <row r="63" spans="1:131" ht="30.75" customHeight="1" x14ac:dyDescent="0.2">
      <c r="A63" s="53">
        <v>54</v>
      </c>
      <c r="B63" s="54" t="s">
        <v>103</v>
      </c>
      <c r="C63" s="55" t="s">
        <v>2</v>
      </c>
      <c r="D63" s="56">
        <v>4</v>
      </c>
    </row>
    <row r="64" spans="1:131" ht="23.25" customHeight="1" x14ac:dyDescent="0.2">
      <c r="A64" s="53">
        <v>55</v>
      </c>
      <c r="B64" s="54" t="s">
        <v>104</v>
      </c>
      <c r="C64" s="55" t="s">
        <v>2</v>
      </c>
      <c r="D64" s="56">
        <v>13</v>
      </c>
      <c r="DX64" s="1"/>
      <c r="DY64" s="1"/>
      <c r="DZ64" s="1"/>
      <c r="EA64" s="1"/>
    </row>
    <row r="65" spans="1:131" ht="23.25" customHeight="1" x14ac:dyDescent="0.2">
      <c r="A65" s="53">
        <v>56</v>
      </c>
      <c r="B65" s="54" t="s">
        <v>105</v>
      </c>
      <c r="C65" s="55" t="s">
        <v>86</v>
      </c>
      <c r="D65" s="56">
        <v>1</v>
      </c>
      <c r="DX65" s="1"/>
      <c r="DY65" s="1"/>
      <c r="DZ65" s="1"/>
      <c r="EA65" s="1"/>
    </row>
    <row r="66" spans="1:131" ht="23.25" customHeight="1" x14ac:dyDescent="0.2">
      <c r="A66" s="53">
        <v>57</v>
      </c>
      <c r="B66" s="54" t="s">
        <v>106</v>
      </c>
      <c r="C66" s="55" t="s">
        <v>2</v>
      </c>
      <c r="D66" s="56">
        <v>42</v>
      </c>
      <c r="DX66" s="1"/>
      <c r="DY66" s="1"/>
      <c r="DZ66" s="1"/>
      <c r="EA66" s="1"/>
    </row>
    <row r="67" spans="1:131" ht="23.25" customHeight="1" x14ac:dyDescent="0.2">
      <c r="A67" s="53">
        <v>58</v>
      </c>
      <c r="B67" s="54" t="s">
        <v>107</v>
      </c>
      <c r="C67" s="55" t="s">
        <v>2</v>
      </c>
      <c r="D67" s="56">
        <v>42</v>
      </c>
      <c r="DX67" s="1"/>
      <c r="DY67" s="1"/>
      <c r="DZ67" s="1"/>
      <c r="EA67" s="1"/>
    </row>
    <row r="68" spans="1:131" ht="23.25" customHeight="1" x14ac:dyDescent="0.2">
      <c r="A68" s="53">
        <v>59</v>
      </c>
      <c r="B68" s="54" t="s">
        <v>108</v>
      </c>
      <c r="C68" s="55" t="s">
        <v>2</v>
      </c>
      <c r="D68" s="56">
        <v>42</v>
      </c>
      <c r="DX68" s="1"/>
      <c r="DY68" s="1"/>
      <c r="DZ68" s="1"/>
      <c r="EA68" s="1"/>
    </row>
    <row r="69" spans="1:131" ht="23.25" customHeight="1" x14ac:dyDescent="0.2">
      <c r="A69" s="53">
        <v>60</v>
      </c>
      <c r="B69" s="54" t="s">
        <v>109</v>
      </c>
      <c r="C69" s="55" t="s">
        <v>2</v>
      </c>
      <c r="D69" s="56">
        <v>1260</v>
      </c>
      <c r="DX69" s="1"/>
      <c r="DY69" s="1"/>
      <c r="DZ69" s="1"/>
      <c r="EA69" s="1"/>
    </row>
    <row r="70" spans="1:131" ht="25.5" x14ac:dyDescent="0.2">
      <c r="A70" s="53">
        <v>61</v>
      </c>
      <c r="B70" s="54" t="s">
        <v>110</v>
      </c>
      <c r="C70" s="55" t="s">
        <v>2</v>
      </c>
      <c r="D70" s="56">
        <v>62</v>
      </c>
    </row>
    <row r="71" spans="1:131" ht="23.25" customHeight="1" x14ac:dyDescent="0.2">
      <c r="A71" s="53">
        <v>62</v>
      </c>
      <c r="B71" s="54" t="s">
        <v>111</v>
      </c>
      <c r="C71" s="55" t="s">
        <v>99</v>
      </c>
      <c r="D71" s="56">
        <v>3</v>
      </c>
      <c r="DX71" s="1"/>
      <c r="DY71" s="1"/>
      <c r="DZ71" s="1"/>
      <c r="EA71" s="1"/>
    </row>
    <row r="72" spans="1:131" ht="44.25" customHeight="1" x14ac:dyDescent="0.2">
      <c r="A72" s="53">
        <v>63</v>
      </c>
      <c r="B72" s="54" t="s">
        <v>112</v>
      </c>
      <c r="C72" s="55" t="s">
        <v>86</v>
      </c>
      <c r="D72" s="56">
        <v>17</v>
      </c>
    </row>
    <row r="73" spans="1:131" ht="44.25" customHeight="1" x14ac:dyDescent="0.2">
      <c r="A73" s="53">
        <v>64</v>
      </c>
      <c r="B73" s="54" t="s">
        <v>113</v>
      </c>
      <c r="C73" s="55" t="s">
        <v>86</v>
      </c>
      <c r="D73" s="56">
        <v>17</v>
      </c>
    </row>
    <row r="74" spans="1:131" ht="41.25" customHeight="1" x14ac:dyDescent="0.2">
      <c r="A74" s="53">
        <v>65</v>
      </c>
      <c r="B74" s="54" t="s">
        <v>114</v>
      </c>
      <c r="C74" s="55" t="s">
        <v>86</v>
      </c>
      <c r="D74" s="56">
        <v>29</v>
      </c>
    </row>
    <row r="75" spans="1:131" ht="41.25" customHeight="1" x14ac:dyDescent="0.2">
      <c r="A75" s="53">
        <v>66</v>
      </c>
      <c r="B75" s="54" t="s">
        <v>115</v>
      </c>
      <c r="C75" s="55" t="s">
        <v>86</v>
      </c>
      <c r="D75" s="56">
        <v>29</v>
      </c>
    </row>
    <row r="76" spans="1:131" ht="31.5" customHeight="1" x14ac:dyDescent="0.2">
      <c r="A76" s="53">
        <v>67</v>
      </c>
      <c r="B76" s="54" t="s">
        <v>116</v>
      </c>
      <c r="C76" s="55" t="s">
        <v>2</v>
      </c>
      <c r="D76" s="56">
        <v>546</v>
      </c>
      <c r="DX76" s="1"/>
      <c r="DY76" s="1"/>
      <c r="DZ76" s="1"/>
      <c r="EA76" s="1"/>
    </row>
    <row r="77" spans="1:131" ht="31.5" customHeight="1" x14ac:dyDescent="0.2">
      <c r="A77" s="53">
        <v>68</v>
      </c>
      <c r="B77" s="54" t="s">
        <v>117</v>
      </c>
      <c r="C77" s="55" t="s">
        <v>2</v>
      </c>
      <c r="D77" s="56">
        <v>84</v>
      </c>
      <c r="DX77" s="1"/>
      <c r="DY77" s="1"/>
      <c r="DZ77" s="1"/>
      <c r="EA77" s="1"/>
    </row>
    <row r="78" spans="1:131" ht="31.5" customHeight="1" x14ac:dyDescent="0.2">
      <c r="A78" s="53">
        <v>69</v>
      </c>
      <c r="B78" s="54" t="s">
        <v>118</v>
      </c>
      <c r="C78" s="55" t="s">
        <v>2</v>
      </c>
      <c r="D78" s="56">
        <v>21</v>
      </c>
      <c r="DX78" s="1"/>
      <c r="DY78" s="1"/>
      <c r="DZ78" s="1"/>
      <c r="EA78" s="1"/>
    </row>
    <row r="79" spans="1:131" ht="23.25" customHeight="1" x14ac:dyDescent="0.2">
      <c r="A79" s="53">
        <v>70</v>
      </c>
      <c r="B79" s="54" t="s">
        <v>119</v>
      </c>
      <c r="C79" s="55" t="s">
        <v>2</v>
      </c>
      <c r="D79" s="56">
        <v>85</v>
      </c>
      <c r="DX79" s="1"/>
      <c r="DY79" s="1"/>
      <c r="DZ79" s="1"/>
      <c r="EA79" s="1"/>
    </row>
    <row r="80" spans="1:131" ht="29.25" customHeight="1" x14ac:dyDescent="0.2">
      <c r="A80" s="53">
        <v>71</v>
      </c>
      <c r="B80" s="54" t="s">
        <v>120</v>
      </c>
      <c r="C80" s="55" t="s">
        <v>2</v>
      </c>
      <c r="D80" s="56">
        <v>1260</v>
      </c>
      <c r="DX80" s="1"/>
      <c r="DY80" s="1"/>
      <c r="DZ80" s="1"/>
      <c r="EA80" s="1"/>
    </row>
    <row r="81" spans="1:131" ht="23.25" customHeight="1" x14ac:dyDescent="0.2">
      <c r="A81" s="53">
        <v>72</v>
      </c>
      <c r="B81" s="54" t="s">
        <v>121</v>
      </c>
      <c r="C81" s="55" t="s">
        <v>2</v>
      </c>
      <c r="D81" s="56">
        <v>12</v>
      </c>
      <c r="DX81" s="1"/>
      <c r="DY81" s="1"/>
      <c r="DZ81" s="1"/>
      <c r="EA81" s="1"/>
    </row>
    <row r="82" spans="1:131" ht="23.25" customHeight="1" x14ac:dyDescent="0.2">
      <c r="A82" s="53">
        <v>73</v>
      </c>
      <c r="B82" s="54" t="s">
        <v>122</v>
      </c>
      <c r="C82" s="55" t="s">
        <v>2</v>
      </c>
      <c r="D82" s="56">
        <v>1</v>
      </c>
      <c r="DX82" s="1"/>
      <c r="DY82" s="1"/>
      <c r="DZ82" s="1"/>
      <c r="EA82" s="1"/>
    </row>
    <row r="83" spans="1:131" ht="23.25" customHeight="1" x14ac:dyDescent="0.2">
      <c r="A83" s="53">
        <v>74</v>
      </c>
      <c r="B83" s="54" t="s">
        <v>123</v>
      </c>
      <c r="C83" s="55" t="s">
        <v>2</v>
      </c>
      <c r="D83" s="56">
        <v>16</v>
      </c>
      <c r="DX83" s="1"/>
      <c r="DY83" s="1"/>
      <c r="DZ83" s="1"/>
      <c r="EA83" s="1"/>
    </row>
    <row r="84" spans="1:131" ht="23.25" customHeight="1" x14ac:dyDescent="0.2">
      <c r="A84" s="53">
        <v>75</v>
      </c>
      <c r="B84" s="54" t="s">
        <v>124</v>
      </c>
      <c r="C84" s="55" t="s">
        <v>2</v>
      </c>
      <c r="D84" s="56">
        <v>19</v>
      </c>
      <c r="DX84" s="1"/>
      <c r="DY84" s="1"/>
      <c r="DZ84" s="1"/>
      <c r="EA84" s="1"/>
    </row>
    <row r="85" spans="1:131" ht="32.25" customHeight="1" x14ac:dyDescent="0.2">
      <c r="A85" s="53">
        <v>76</v>
      </c>
      <c r="B85" s="54" t="s">
        <v>125</v>
      </c>
      <c r="C85" s="55" t="s">
        <v>67</v>
      </c>
      <c r="D85" s="56">
        <v>14</v>
      </c>
      <c r="DX85" s="1"/>
      <c r="DY85" s="1"/>
      <c r="DZ85" s="1"/>
      <c r="EA85" s="1"/>
    </row>
    <row r="86" spans="1:131" ht="32.25" customHeight="1" x14ac:dyDescent="0.2">
      <c r="A86" s="53">
        <v>77</v>
      </c>
      <c r="B86" s="54" t="s">
        <v>126</v>
      </c>
      <c r="C86" s="55" t="s">
        <v>67</v>
      </c>
      <c r="D86" s="56">
        <v>2</v>
      </c>
      <c r="DX86" s="1"/>
      <c r="DY86" s="1"/>
      <c r="DZ86" s="1"/>
      <c r="EA86" s="1"/>
    </row>
    <row r="87" spans="1:131" ht="32.25" customHeight="1" x14ac:dyDescent="0.2">
      <c r="A87" s="53">
        <v>78</v>
      </c>
      <c r="B87" s="54" t="s">
        <v>127</v>
      </c>
      <c r="C87" s="55" t="s">
        <v>2</v>
      </c>
      <c r="D87" s="56">
        <v>1</v>
      </c>
    </row>
    <row r="88" spans="1:131" ht="38.25" x14ac:dyDescent="0.2">
      <c r="A88" s="53">
        <v>79</v>
      </c>
      <c r="B88" s="54" t="s">
        <v>128</v>
      </c>
      <c r="C88" s="55" t="s">
        <v>2</v>
      </c>
      <c r="D88" s="56">
        <v>1</v>
      </c>
    </row>
    <row r="89" spans="1:131" ht="23.25" customHeight="1" x14ac:dyDescent="0.2">
      <c r="A89" s="53">
        <v>80</v>
      </c>
      <c r="B89" s="54" t="s">
        <v>129</v>
      </c>
      <c r="C89" s="55" t="s">
        <v>2</v>
      </c>
      <c r="D89" s="56">
        <v>74</v>
      </c>
      <c r="DX89" s="1"/>
      <c r="DY89" s="1"/>
      <c r="DZ89" s="1"/>
      <c r="EA89" s="1"/>
    </row>
    <row r="90" spans="1:131" ht="23.25" customHeight="1" x14ac:dyDescent="0.2">
      <c r="A90" s="53">
        <v>81</v>
      </c>
      <c r="B90" s="54" t="s">
        <v>130</v>
      </c>
      <c r="C90" s="55" t="s">
        <v>2</v>
      </c>
      <c r="D90" s="56">
        <v>22</v>
      </c>
      <c r="DX90" s="1"/>
      <c r="DY90" s="1"/>
      <c r="DZ90" s="1"/>
      <c r="EA90" s="1"/>
    </row>
    <row r="91" spans="1:131" ht="23.25" customHeight="1" x14ac:dyDescent="0.2">
      <c r="A91" s="53">
        <v>82</v>
      </c>
      <c r="B91" s="54" t="s">
        <v>131</v>
      </c>
      <c r="C91" s="55" t="s">
        <v>2</v>
      </c>
      <c r="D91" s="56">
        <v>150</v>
      </c>
      <c r="DX91" s="1"/>
      <c r="DY91" s="1"/>
      <c r="DZ91" s="1"/>
      <c r="EA91" s="1"/>
    </row>
    <row r="92" spans="1:131" ht="30.75" customHeight="1" x14ac:dyDescent="0.2">
      <c r="A92" s="53">
        <v>83</v>
      </c>
      <c r="B92" s="54" t="s">
        <v>132</v>
      </c>
      <c r="C92" s="55" t="s">
        <v>97</v>
      </c>
      <c r="D92" s="56">
        <v>15</v>
      </c>
    </row>
    <row r="93" spans="1:131" ht="23.25" customHeight="1" x14ac:dyDescent="0.2">
      <c r="A93" s="53">
        <v>84</v>
      </c>
      <c r="B93" s="54" t="s">
        <v>133</v>
      </c>
      <c r="C93" s="55" t="s">
        <v>97</v>
      </c>
      <c r="D93" s="56">
        <v>38</v>
      </c>
      <c r="DX93" s="1"/>
      <c r="DY93" s="1"/>
      <c r="DZ93" s="1"/>
      <c r="EA93" s="1"/>
    </row>
    <row r="94" spans="1:131" ht="25.5" x14ac:dyDescent="0.2">
      <c r="A94" s="53">
        <v>85</v>
      </c>
      <c r="B94" s="54" t="s">
        <v>134</v>
      </c>
      <c r="C94" s="55" t="s">
        <v>97</v>
      </c>
      <c r="D94" s="56">
        <v>49</v>
      </c>
    </row>
    <row r="95" spans="1:131" ht="30.75" customHeight="1" x14ac:dyDescent="0.2">
      <c r="A95" s="53">
        <v>86</v>
      </c>
      <c r="B95" s="54" t="s">
        <v>135</v>
      </c>
      <c r="C95" s="55" t="s">
        <v>97</v>
      </c>
      <c r="D95" s="56">
        <v>3</v>
      </c>
    </row>
    <row r="96" spans="1:131" ht="30.75" customHeight="1" x14ac:dyDescent="0.2">
      <c r="A96" s="53">
        <v>87</v>
      </c>
      <c r="B96" s="54" t="s">
        <v>136</v>
      </c>
      <c r="C96" s="55" t="s">
        <v>97</v>
      </c>
      <c r="D96" s="56">
        <v>8</v>
      </c>
    </row>
    <row r="97" spans="1:131" ht="30.75" customHeight="1" x14ac:dyDescent="0.2">
      <c r="A97" s="53">
        <v>88</v>
      </c>
      <c r="B97" s="54" t="s">
        <v>137</v>
      </c>
      <c r="C97" s="55" t="s">
        <v>86</v>
      </c>
      <c r="D97" s="56">
        <v>3</v>
      </c>
    </row>
    <row r="98" spans="1:131" ht="29.25" customHeight="1" x14ac:dyDescent="0.2">
      <c r="A98" s="53">
        <v>89</v>
      </c>
      <c r="B98" s="54" t="s">
        <v>138</v>
      </c>
      <c r="C98" s="55" t="s">
        <v>93</v>
      </c>
      <c r="D98" s="56">
        <v>1</v>
      </c>
    </row>
    <row r="99" spans="1:131" ht="28.5" customHeight="1" x14ac:dyDescent="0.2">
      <c r="A99" s="53">
        <v>90</v>
      </c>
      <c r="B99" s="54" t="s">
        <v>139</v>
      </c>
      <c r="C99" s="55" t="s">
        <v>2</v>
      </c>
      <c r="D99" s="56">
        <v>1</v>
      </c>
    </row>
    <row r="100" spans="1:131" ht="33.75" customHeight="1" x14ac:dyDescent="0.2">
      <c r="A100" s="53">
        <v>91</v>
      </c>
      <c r="B100" s="54" t="s">
        <v>140</v>
      </c>
      <c r="C100" s="55" t="s">
        <v>2</v>
      </c>
      <c r="D100" s="56">
        <v>2</v>
      </c>
    </row>
    <row r="101" spans="1:131" ht="33.75" customHeight="1" x14ac:dyDescent="0.2">
      <c r="A101" s="53">
        <v>92</v>
      </c>
      <c r="B101" s="54" t="s">
        <v>141</v>
      </c>
      <c r="C101" s="55" t="s">
        <v>2</v>
      </c>
      <c r="D101" s="56">
        <v>1</v>
      </c>
    </row>
    <row r="102" spans="1:131" ht="23.25" customHeight="1" x14ac:dyDescent="0.2">
      <c r="A102" s="53">
        <v>93</v>
      </c>
      <c r="B102" s="54" t="s">
        <v>142</v>
      </c>
      <c r="C102" s="55" t="s">
        <v>2</v>
      </c>
      <c r="D102" s="56">
        <v>3</v>
      </c>
      <c r="DX102" s="1"/>
      <c r="DY102" s="1"/>
      <c r="DZ102" s="1"/>
      <c r="EA102" s="1"/>
    </row>
    <row r="103" spans="1:131" ht="32.25" customHeight="1" x14ac:dyDescent="0.2">
      <c r="A103" s="53">
        <v>94</v>
      </c>
      <c r="B103" s="54" t="s">
        <v>143</v>
      </c>
      <c r="C103" s="55" t="s">
        <v>2</v>
      </c>
      <c r="D103" s="56">
        <v>90</v>
      </c>
    </row>
    <row r="104" spans="1:131" ht="45" customHeight="1" x14ac:dyDescent="0.2">
      <c r="A104" s="53">
        <v>95</v>
      </c>
      <c r="B104" s="57" t="s">
        <v>144</v>
      </c>
      <c r="C104" s="58" t="s">
        <v>2</v>
      </c>
      <c r="D104" s="59">
        <v>1</v>
      </c>
    </row>
    <row r="105" spans="1:131" ht="33" customHeight="1" x14ac:dyDescent="0.2">
      <c r="A105" s="53">
        <v>96</v>
      </c>
      <c r="B105" s="54" t="s">
        <v>145</v>
      </c>
      <c r="C105" s="55" t="s">
        <v>2</v>
      </c>
      <c r="D105" s="56">
        <v>7</v>
      </c>
    </row>
    <row r="106" spans="1:131" ht="36" customHeight="1" x14ac:dyDescent="0.2">
      <c r="A106" s="53">
        <v>97</v>
      </c>
      <c r="B106" s="54" t="s">
        <v>146</v>
      </c>
      <c r="C106" s="55" t="s">
        <v>2</v>
      </c>
      <c r="D106" s="56">
        <v>7</v>
      </c>
    </row>
    <row r="107" spans="1:131" ht="36" customHeight="1" x14ac:dyDescent="0.2">
      <c r="A107" s="53">
        <v>98</v>
      </c>
      <c r="B107" s="54" t="s">
        <v>147</v>
      </c>
      <c r="C107" s="55" t="s">
        <v>2</v>
      </c>
      <c r="D107" s="56">
        <v>3</v>
      </c>
    </row>
    <row r="108" spans="1:131" ht="33.75" customHeight="1" x14ac:dyDescent="0.2">
      <c r="A108" s="53">
        <v>99</v>
      </c>
      <c r="B108" s="54" t="s">
        <v>148</v>
      </c>
      <c r="C108" s="55" t="s">
        <v>2</v>
      </c>
      <c r="D108" s="56">
        <v>6</v>
      </c>
    </row>
    <row r="109" spans="1:131" ht="38.25" customHeight="1" x14ac:dyDescent="0.2">
      <c r="A109" s="53">
        <v>100</v>
      </c>
      <c r="B109" s="57" t="s">
        <v>149</v>
      </c>
      <c r="C109" s="58" t="s">
        <v>2</v>
      </c>
      <c r="D109" s="59">
        <v>3</v>
      </c>
    </row>
    <row r="110" spans="1:131" ht="32.25" customHeight="1" x14ac:dyDescent="0.2">
      <c r="A110" s="53">
        <v>101</v>
      </c>
      <c r="B110" s="54" t="s">
        <v>150</v>
      </c>
      <c r="C110" s="55" t="s">
        <v>2</v>
      </c>
      <c r="D110" s="56">
        <v>3</v>
      </c>
    </row>
    <row r="111" spans="1:131" ht="32.25" customHeight="1" x14ac:dyDescent="0.2">
      <c r="A111" s="53">
        <v>102</v>
      </c>
      <c r="B111" s="57" t="s">
        <v>151</v>
      </c>
      <c r="C111" s="58" t="s">
        <v>2</v>
      </c>
      <c r="D111" s="59">
        <v>3</v>
      </c>
    </row>
    <row r="112" spans="1:131" ht="32.25" customHeight="1" x14ac:dyDescent="0.2">
      <c r="A112" s="53">
        <v>103</v>
      </c>
      <c r="B112" s="57" t="s">
        <v>152</v>
      </c>
      <c r="C112" s="58" t="s">
        <v>2</v>
      </c>
      <c r="D112" s="59">
        <v>2</v>
      </c>
    </row>
    <row r="113" spans="1:9" ht="32.25" customHeight="1" x14ac:dyDescent="0.2">
      <c r="A113" s="53">
        <v>104</v>
      </c>
      <c r="B113" s="57" t="s">
        <v>153</v>
      </c>
      <c r="C113" s="58" t="s">
        <v>2</v>
      </c>
      <c r="D113" s="59">
        <v>2</v>
      </c>
    </row>
    <row r="114" spans="1:9" ht="32.25" customHeight="1" x14ac:dyDescent="0.2">
      <c r="A114" s="53">
        <v>105</v>
      </c>
      <c r="B114" s="57" t="s">
        <v>154</v>
      </c>
      <c r="C114" s="58" t="s">
        <v>2</v>
      </c>
      <c r="D114" s="59">
        <v>2</v>
      </c>
    </row>
    <row r="115" spans="1:9" ht="32.25" customHeight="1" x14ac:dyDescent="0.2">
      <c r="A115" s="53">
        <v>106</v>
      </c>
      <c r="B115" s="57" t="s">
        <v>155</v>
      </c>
      <c r="C115" s="58" t="s">
        <v>2</v>
      </c>
      <c r="D115" s="59">
        <v>2</v>
      </c>
    </row>
    <row r="116" spans="1:9" ht="42" customHeight="1" x14ac:dyDescent="0.2">
      <c r="A116" s="53">
        <v>107</v>
      </c>
      <c r="B116" s="57" t="s">
        <v>156</v>
      </c>
      <c r="C116" s="58" t="s">
        <v>2</v>
      </c>
      <c r="D116" s="59">
        <v>3</v>
      </c>
    </row>
    <row r="117" spans="1:9" ht="36" customHeight="1" thickBot="1" x14ac:dyDescent="0.25">
      <c r="A117" s="60">
        <v>108</v>
      </c>
      <c r="B117" s="61" t="s">
        <v>157</v>
      </c>
      <c r="C117" s="62" t="s">
        <v>2</v>
      </c>
      <c r="D117" s="63">
        <v>12</v>
      </c>
    </row>
    <row r="118" spans="1:9" ht="15.75" thickTop="1" x14ac:dyDescent="0.2"/>
    <row r="119" spans="1:9" ht="39.75" customHeight="1" x14ac:dyDescent="0.2">
      <c r="A119" s="97" t="s">
        <v>158</v>
      </c>
      <c r="B119" s="97"/>
      <c r="C119" s="97"/>
      <c r="D119" s="97"/>
    </row>
    <row r="126" spans="1:9" ht="15.75" x14ac:dyDescent="0.25">
      <c r="F126" s="64"/>
      <c r="G126" s="64"/>
      <c r="H126" s="64"/>
      <c r="I126" s="64"/>
    </row>
    <row r="127" spans="1:9" ht="15.75" x14ac:dyDescent="0.25">
      <c r="F127" s="65"/>
      <c r="G127" s="64"/>
      <c r="H127" s="64"/>
      <c r="I127" s="64"/>
    </row>
  </sheetData>
  <mergeCells count="7">
    <mergeCell ref="A119:D119"/>
    <mergeCell ref="A1:D1"/>
    <mergeCell ref="A2:D2"/>
    <mergeCell ref="A3:D3"/>
    <mergeCell ref="A4:D4"/>
    <mergeCell ref="A6:D6"/>
    <mergeCell ref="A7:D7"/>
  </mergeCells>
  <printOptions horizontalCentered="1"/>
  <pageMargins left="0.47244094488188981" right="0.15748031496062992" top="0.35433070866141736" bottom="0.23622047244094491" header="0.19685039370078741" footer="0"/>
  <pageSetup scale="98" fitToHeight="0" orientation="portrait" horizontalDpi="300" verticalDpi="300" r:id="rId1"/>
  <headerFooter alignWithMargins="0">
    <oddFooter>&amp;CHoja&amp;P de &amp;N</oddFooter>
  </headerFooter>
  <rowBreaks count="4" manualBreakCount="4">
    <brk id="30" max="3" man="1"/>
    <brk id="67" max="3" man="1"/>
    <brk id="85" max="3" man="1"/>
    <brk id="10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2"/>
  <sheetViews>
    <sheetView tabSelected="1" view="pageBreakPreview" zoomScaleSheetLayoutView="100" workbookViewId="0">
      <selection activeCell="U11" sqref="U11"/>
    </sheetView>
  </sheetViews>
  <sheetFormatPr baseColWidth="10" defaultRowHeight="15" x14ac:dyDescent="0.2"/>
  <cols>
    <col min="1" max="1" width="8" style="2" customWidth="1"/>
    <col min="2" max="2" width="49.5703125" style="2" customWidth="1"/>
    <col min="3" max="3" width="11.42578125" style="2" customWidth="1"/>
    <col min="4" max="4" width="9.42578125" style="2" customWidth="1"/>
    <col min="5" max="5" width="13.140625" style="2" customWidth="1"/>
    <col min="6" max="6" width="13.5703125" style="2" customWidth="1"/>
    <col min="7" max="7" width="11.140625" style="2" customWidth="1"/>
    <col min="8" max="8" width="14.42578125" style="2" customWidth="1"/>
    <col min="9" max="9" width="11.5703125" style="2" customWidth="1"/>
    <col min="10" max="10" width="14.5703125" style="2" customWidth="1"/>
    <col min="11" max="11" width="11.5703125" style="2" customWidth="1"/>
    <col min="12" max="12" width="13.5703125" style="2" customWidth="1"/>
    <col min="13" max="13" width="12.42578125" style="2" customWidth="1"/>
    <col min="14" max="14" width="13.140625" style="2" customWidth="1"/>
    <col min="15" max="41" width="11.42578125" style="1"/>
    <col min="42" max="16384" width="11.42578125" style="2"/>
  </cols>
  <sheetData>
    <row r="1" spans="1:14" ht="18" x14ac:dyDescent="0.25">
      <c r="A1" s="13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" x14ac:dyDescent="0.2">
      <c r="A4" s="12" t="s">
        <v>159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" x14ac:dyDescent="0.2">
      <c r="A5" s="12" t="s">
        <v>160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4" customFormat="1" ht="20.25" customHeight="1" x14ac:dyDescent="0.2">
      <c r="A6" s="12" t="s">
        <v>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15.75" customHeight="1" thickBo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4" customFormat="1" ht="21.75" customHeight="1" thickTop="1" x14ac:dyDescent="0.2">
      <c r="A8" s="14"/>
      <c r="B8" s="122" t="s">
        <v>16</v>
      </c>
      <c r="C8" s="123"/>
      <c r="D8" s="124"/>
      <c r="E8" s="128" t="s">
        <v>164</v>
      </c>
      <c r="F8" s="128"/>
      <c r="G8" s="128" t="s">
        <v>34</v>
      </c>
      <c r="H8" s="128"/>
      <c r="I8" s="128" t="s">
        <v>35</v>
      </c>
      <c r="J8" s="128"/>
      <c r="K8" s="128" t="s">
        <v>163</v>
      </c>
      <c r="L8" s="128"/>
      <c r="M8" s="128" t="s">
        <v>165</v>
      </c>
      <c r="N8" s="131"/>
    </row>
    <row r="9" spans="1:14" s="4" customFormat="1" ht="27" customHeight="1" x14ac:dyDescent="0.2">
      <c r="A9" s="15"/>
      <c r="B9" s="125"/>
      <c r="C9" s="126"/>
      <c r="D9" s="127"/>
      <c r="E9" s="129"/>
      <c r="F9" s="129"/>
      <c r="G9" s="129"/>
      <c r="H9" s="129"/>
      <c r="I9" s="129"/>
      <c r="J9" s="129"/>
      <c r="K9" s="129"/>
      <c r="L9" s="129"/>
      <c r="M9" s="129"/>
      <c r="N9" s="132"/>
    </row>
    <row r="10" spans="1:14" s="4" customFormat="1" ht="29.25" customHeight="1" x14ac:dyDescent="0.2">
      <c r="A10" s="80" t="s">
        <v>12</v>
      </c>
      <c r="B10" s="81" t="s">
        <v>13</v>
      </c>
      <c r="C10" s="82" t="s">
        <v>5</v>
      </c>
      <c r="D10" s="81" t="s">
        <v>11</v>
      </c>
      <c r="E10" s="74" t="s">
        <v>14</v>
      </c>
      <c r="F10" s="83" t="s">
        <v>17</v>
      </c>
      <c r="G10" s="74" t="s">
        <v>14</v>
      </c>
      <c r="H10" s="83" t="s">
        <v>17</v>
      </c>
      <c r="I10" s="74" t="s">
        <v>14</v>
      </c>
      <c r="J10" s="83" t="s">
        <v>17</v>
      </c>
      <c r="K10" s="74" t="s">
        <v>14</v>
      </c>
      <c r="L10" s="83" t="s">
        <v>17</v>
      </c>
      <c r="M10" s="74" t="s">
        <v>14</v>
      </c>
      <c r="N10" s="75" t="s">
        <v>17</v>
      </c>
    </row>
    <row r="11" spans="1:14" s="29" customFormat="1" ht="37.5" customHeight="1" x14ac:dyDescent="0.2">
      <c r="A11" s="76">
        <v>1</v>
      </c>
      <c r="B11" s="77" t="s">
        <v>42</v>
      </c>
      <c r="C11" s="78" t="s">
        <v>2</v>
      </c>
      <c r="D11" s="79">
        <v>150</v>
      </c>
      <c r="E11" s="102" t="s">
        <v>37</v>
      </c>
      <c r="F11" s="103"/>
      <c r="G11" s="102" t="s">
        <v>37</v>
      </c>
      <c r="H11" s="103"/>
      <c r="I11" s="102" t="s">
        <v>37</v>
      </c>
      <c r="J11" s="103"/>
      <c r="K11" s="84">
        <v>1.56</v>
      </c>
      <c r="L11" s="84">
        <f>K11*D11</f>
        <v>234</v>
      </c>
      <c r="M11" s="102" t="s">
        <v>37</v>
      </c>
      <c r="N11" s="104"/>
    </row>
    <row r="12" spans="1:14" s="29" customFormat="1" ht="37.5" customHeight="1" x14ac:dyDescent="0.2">
      <c r="A12" s="76">
        <v>2</v>
      </c>
      <c r="B12" s="77" t="s">
        <v>43</v>
      </c>
      <c r="C12" s="78" t="s">
        <v>2</v>
      </c>
      <c r="D12" s="79">
        <v>29</v>
      </c>
      <c r="E12" s="102" t="s">
        <v>37</v>
      </c>
      <c r="F12" s="103"/>
      <c r="G12" s="102" t="s">
        <v>37</v>
      </c>
      <c r="H12" s="103"/>
      <c r="I12" s="102" t="s">
        <v>37</v>
      </c>
      <c r="J12" s="103"/>
      <c r="K12" s="84">
        <v>2.2000000000000002</v>
      </c>
      <c r="L12" s="84">
        <f t="shared" ref="L12:L75" si="0">K12*D12</f>
        <v>63.800000000000004</v>
      </c>
      <c r="M12" s="102" t="s">
        <v>37</v>
      </c>
      <c r="N12" s="104"/>
    </row>
    <row r="13" spans="1:14" s="29" customFormat="1" ht="37.5" customHeight="1" x14ac:dyDescent="0.2">
      <c r="A13" s="76">
        <v>3</v>
      </c>
      <c r="B13" s="77" t="s">
        <v>44</v>
      </c>
      <c r="C13" s="78" t="s">
        <v>2</v>
      </c>
      <c r="D13" s="79">
        <v>42</v>
      </c>
      <c r="E13" s="102" t="s">
        <v>37</v>
      </c>
      <c r="F13" s="103"/>
      <c r="G13" s="102" t="s">
        <v>37</v>
      </c>
      <c r="H13" s="103"/>
      <c r="I13" s="102" t="s">
        <v>37</v>
      </c>
      <c r="J13" s="103"/>
      <c r="K13" s="84">
        <v>4.2</v>
      </c>
      <c r="L13" s="84">
        <f t="shared" si="0"/>
        <v>176.4</v>
      </c>
      <c r="M13" s="102" t="s">
        <v>37</v>
      </c>
      <c r="N13" s="104"/>
    </row>
    <row r="14" spans="1:14" s="29" customFormat="1" ht="37.5" customHeight="1" x14ac:dyDescent="0.2">
      <c r="A14" s="76">
        <v>4</v>
      </c>
      <c r="B14" s="77" t="s">
        <v>45</v>
      </c>
      <c r="C14" s="78" t="s">
        <v>2</v>
      </c>
      <c r="D14" s="79">
        <v>126</v>
      </c>
      <c r="E14" s="102" t="s">
        <v>37</v>
      </c>
      <c r="F14" s="103"/>
      <c r="G14" s="102" t="s">
        <v>37</v>
      </c>
      <c r="H14" s="103"/>
      <c r="I14" s="102" t="s">
        <v>37</v>
      </c>
      <c r="J14" s="103"/>
      <c r="K14" s="84">
        <v>2.1</v>
      </c>
      <c r="L14" s="84">
        <f t="shared" si="0"/>
        <v>264.60000000000002</v>
      </c>
      <c r="M14" s="102" t="s">
        <v>37</v>
      </c>
      <c r="N14" s="104"/>
    </row>
    <row r="15" spans="1:14" s="29" customFormat="1" ht="37.5" customHeight="1" x14ac:dyDescent="0.2">
      <c r="A15" s="76">
        <v>5</v>
      </c>
      <c r="B15" s="77" t="s">
        <v>46</v>
      </c>
      <c r="C15" s="78" t="s">
        <v>2</v>
      </c>
      <c r="D15" s="79">
        <v>84</v>
      </c>
      <c r="E15" s="102" t="s">
        <v>37</v>
      </c>
      <c r="F15" s="103"/>
      <c r="G15" s="102" t="s">
        <v>37</v>
      </c>
      <c r="H15" s="103"/>
      <c r="I15" s="102" t="s">
        <v>37</v>
      </c>
      <c r="J15" s="103"/>
      <c r="K15" s="84">
        <v>4.5</v>
      </c>
      <c r="L15" s="84">
        <f t="shared" si="0"/>
        <v>378</v>
      </c>
      <c r="M15" s="102" t="s">
        <v>37</v>
      </c>
      <c r="N15" s="104"/>
    </row>
    <row r="16" spans="1:14" s="29" customFormat="1" ht="37.5" customHeight="1" x14ac:dyDescent="0.2">
      <c r="A16" s="76">
        <v>6</v>
      </c>
      <c r="B16" s="77" t="s">
        <v>47</v>
      </c>
      <c r="C16" s="78" t="s">
        <v>2</v>
      </c>
      <c r="D16" s="79">
        <v>84</v>
      </c>
      <c r="E16" s="102" t="s">
        <v>37</v>
      </c>
      <c r="F16" s="103"/>
      <c r="G16" s="102" t="s">
        <v>37</v>
      </c>
      <c r="H16" s="103"/>
      <c r="I16" s="102" t="s">
        <v>37</v>
      </c>
      <c r="J16" s="103"/>
      <c r="K16" s="84">
        <v>2.2000000000000002</v>
      </c>
      <c r="L16" s="84">
        <f t="shared" si="0"/>
        <v>184.8</v>
      </c>
      <c r="M16" s="102" t="s">
        <v>37</v>
      </c>
      <c r="N16" s="104"/>
    </row>
    <row r="17" spans="1:14" s="29" customFormat="1" ht="37.5" customHeight="1" x14ac:dyDescent="0.2">
      <c r="A17" s="76">
        <v>7</v>
      </c>
      <c r="B17" s="77" t="s">
        <v>48</v>
      </c>
      <c r="C17" s="78" t="s">
        <v>2</v>
      </c>
      <c r="D17" s="79">
        <v>210</v>
      </c>
      <c r="E17" s="102" t="s">
        <v>37</v>
      </c>
      <c r="F17" s="103"/>
      <c r="G17" s="102" t="s">
        <v>37</v>
      </c>
      <c r="H17" s="103"/>
      <c r="I17" s="102" t="s">
        <v>37</v>
      </c>
      <c r="J17" s="103"/>
      <c r="K17" s="84">
        <v>2.39</v>
      </c>
      <c r="L17" s="84">
        <f t="shared" si="0"/>
        <v>501.90000000000003</v>
      </c>
      <c r="M17" s="102" t="s">
        <v>37</v>
      </c>
      <c r="N17" s="104"/>
    </row>
    <row r="18" spans="1:14" s="29" customFormat="1" ht="37.5" customHeight="1" x14ac:dyDescent="0.2">
      <c r="A18" s="76">
        <v>8</v>
      </c>
      <c r="B18" s="77" t="s">
        <v>49</v>
      </c>
      <c r="C18" s="78" t="s">
        <v>2</v>
      </c>
      <c r="D18" s="79">
        <v>8</v>
      </c>
      <c r="E18" s="102" t="s">
        <v>37</v>
      </c>
      <c r="F18" s="103"/>
      <c r="G18" s="102" t="s">
        <v>37</v>
      </c>
      <c r="H18" s="103"/>
      <c r="I18" s="102" t="s">
        <v>37</v>
      </c>
      <c r="J18" s="103"/>
      <c r="K18" s="102" t="s">
        <v>37</v>
      </c>
      <c r="L18" s="103"/>
      <c r="M18" s="102" t="s">
        <v>37</v>
      </c>
      <c r="N18" s="104"/>
    </row>
    <row r="19" spans="1:14" s="29" customFormat="1" ht="27" customHeight="1" x14ac:dyDescent="0.2">
      <c r="A19" s="76">
        <v>9</v>
      </c>
      <c r="B19" s="77" t="s">
        <v>50</v>
      </c>
      <c r="C19" s="78" t="s">
        <v>51</v>
      </c>
      <c r="D19" s="79">
        <v>42</v>
      </c>
      <c r="E19" s="102" t="s">
        <v>37</v>
      </c>
      <c r="F19" s="103"/>
      <c r="G19" s="102" t="s">
        <v>37</v>
      </c>
      <c r="H19" s="103"/>
      <c r="I19" s="102" t="s">
        <v>37</v>
      </c>
      <c r="J19" s="103"/>
      <c r="K19" s="84">
        <v>28.2</v>
      </c>
      <c r="L19" s="84">
        <f t="shared" si="0"/>
        <v>1184.3999999999999</v>
      </c>
      <c r="M19" s="102" t="s">
        <v>37</v>
      </c>
      <c r="N19" s="104"/>
    </row>
    <row r="20" spans="1:14" s="29" customFormat="1" ht="36.75" customHeight="1" x14ac:dyDescent="0.2">
      <c r="A20" s="76">
        <v>10</v>
      </c>
      <c r="B20" s="77" t="s">
        <v>52</v>
      </c>
      <c r="C20" s="78" t="s">
        <v>2</v>
      </c>
      <c r="D20" s="79">
        <v>11</v>
      </c>
      <c r="E20" s="102" t="s">
        <v>37</v>
      </c>
      <c r="F20" s="103"/>
      <c r="G20" s="102" t="s">
        <v>37</v>
      </c>
      <c r="H20" s="103"/>
      <c r="I20" s="102" t="s">
        <v>37</v>
      </c>
      <c r="J20" s="103"/>
      <c r="K20" s="96">
        <v>42</v>
      </c>
      <c r="L20" s="95">
        <f t="shared" si="0"/>
        <v>462</v>
      </c>
      <c r="M20" s="102" t="s">
        <v>37</v>
      </c>
      <c r="N20" s="104"/>
    </row>
    <row r="21" spans="1:14" s="29" customFormat="1" ht="36.75" customHeight="1" x14ac:dyDescent="0.2">
      <c r="A21" s="76">
        <v>11</v>
      </c>
      <c r="B21" s="77" t="s">
        <v>53</v>
      </c>
      <c r="C21" s="78" t="s">
        <v>2</v>
      </c>
      <c r="D21" s="79">
        <v>6</v>
      </c>
      <c r="E21" s="102" t="s">
        <v>37</v>
      </c>
      <c r="F21" s="103"/>
      <c r="G21" s="102" t="s">
        <v>37</v>
      </c>
      <c r="H21" s="103"/>
      <c r="I21" s="102" t="s">
        <v>37</v>
      </c>
      <c r="J21" s="103"/>
      <c r="K21" s="102" t="s">
        <v>37</v>
      </c>
      <c r="L21" s="103"/>
      <c r="M21" s="102" t="s">
        <v>37</v>
      </c>
      <c r="N21" s="104"/>
    </row>
    <row r="22" spans="1:14" s="29" customFormat="1" ht="36.75" customHeight="1" x14ac:dyDescent="0.2">
      <c r="A22" s="76">
        <v>12</v>
      </c>
      <c r="B22" s="77" t="s">
        <v>54</v>
      </c>
      <c r="C22" s="78" t="s">
        <v>2</v>
      </c>
      <c r="D22" s="79">
        <v>4</v>
      </c>
      <c r="E22" s="102" t="s">
        <v>37</v>
      </c>
      <c r="F22" s="103"/>
      <c r="G22" s="102" t="s">
        <v>37</v>
      </c>
      <c r="H22" s="103"/>
      <c r="I22" s="102" t="s">
        <v>37</v>
      </c>
      <c r="J22" s="103"/>
      <c r="K22" s="102" t="s">
        <v>37</v>
      </c>
      <c r="L22" s="103"/>
      <c r="M22" s="102" t="s">
        <v>37</v>
      </c>
      <c r="N22" s="104"/>
    </row>
    <row r="23" spans="1:14" s="29" customFormat="1" ht="36.75" customHeight="1" x14ac:dyDescent="0.2">
      <c r="A23" s="76">
        <v>13</v>
      </c>
      <c r="B23" s="77" t="s">
        <v>55</v>
      </c>
      <c r="C23" s="78" t="s">
        <v>2</v>
      </c>
      <c r="D23" s="79">
        <v>9</v>
      </c>
      <c r="E23" s="102" t="s">
        <v>37</v>
      </c>
      <c r="F23" s="103"/>
      <c r="G23" s="102" t="s">
        <v>37</v>
      </c>
      <c r="H23" s="103"/>
      <c r="I23" s="102" t="s">
        <v>37</v>
      </c>
      <c r="J23" s="103"/>
      <c r="K23" s="84">
        <v>48.8</v>
      </c>
      <c r="L23" s="84">
        <f t="shared" si="0"/>
        <v>439.2</v>
      </c>
      <c r="M23" s="102" t="s">
        <v>37</v>
      </c>
      <c r="N23" s="104"/>
    </row>
    <row r="24" spans="1:14" s="29" customFormat="1" ht="36.75" customHeight="1" x14ac:dyDescent="0.2">
      <c r="A24" s="76">
        <v>14</v>
      </c>
      <c r="B24" s="77" t="s">
        <v>56</v>
      </c>
      <c r="C24" s="78" t="s">
        <v>2</v>
      </c>
      <c r="D24" s="79">
        <v>14</v>
      </c>
      <c r="E24" s="102" t="s">
        <v>37</v>
      </c>
      <c r="F24" s="103"/>
      <c r="G24" s="102" t="s">
        <v>37</v>
      </c>
      <c r="H24" s="103"/>
      <c r="I24" s="102" t="s">
        <v>37</v>
      </c>
      <c r="J24" s="103"/>
      <c r="K24" s="84">
        <v>60.35</v>
      </c>
      <c r="L24" s="84">
        <f t="shared" si="0"/>
        <v>844.9</v>
      </c>
      <c r="M24" s="102" t="s">
        <v>37</v>
      </c>
      <c r="N24" s="104"/>
    </row>
    <row r="25" spans="1:14" s="29" customFormat="1" ht="36.75" customHeight="1" x14ac:dyDescent="0.2">
      <c r="A25" s="76">
        <v>15</v>
      </c>
      <c r="B25" s="77" t="s">
        <v>57</v>
      </c>
      <c r="C25" s="78" t="s">
        <v>2</v>
      </c>
      <c r="D25" s="79">
        <v>13</v>
      </c>
      <c r="E25" s="102" t="s">
        <v>37</v>
      </c>
      <c r="F25" s="103"/>
      <c r="G25" s="102" t="s">
        <v>37</v>
      </c>
      <c r="H25" s="103"/>
      <c r="I25" s="102" t="s">
        <v>37</v>
      </c>
      <c r="J25" s="103"/>
      <c r="K25" s="84">
        <v>94.85</v>
      </c>
      <c r="L25" s="84">
        <f t="shared" si="0"/>
        <v>1233.05</v>
      </c>
      <c r="M25" s="102" t="s">
        <v>37</v>
      </c>
      <c r="N25" s="104"/>
    </row>
    <row r="26" spans="1:14" s="29" customFormat="1" ht="36.75" customHeight="1" x14ac:dyDescent="0.2">
      <c r="A26" s="76">
        <v>16</v>
      </c>
      <c r="B26" s="77" t="s">
        <v>58</v>
      </c>
      <c r="C26" s="78" t="s">
        <v>2</v>
      </c>
      <c r="D26" s="79">
        <v>8</v>
      </c>
      <c r="E26" s="102" t="s">
        <v>37</v>
      </c>
      <c r="F26" s="103"/>
      <c r="G26" s="102" t="s">
        <v>37</v>
      </c>
      <c r="H26" s="103"/>
      <c r="I26" s="102" t="s">
        <v>37</v>
      </c>
      <c r="J26" s="103"/>
      <c r="K26" s="102" t="s">
        <v>37</v>
      </c>
      <c r="L26" s="103"/>
      <c r="M26" s="102" t="s">
        <v>37</v>
      </c>
      <c r="N26" s="104"/>
    </row>
    <row r="27" spans="1:14" s="29" customFormat="1" ht="32.25" customHeight="1" x14ac:dyDescent="0.2">
      <c r="A27" s="76">
        <v>17</v>
      </c>
      <c r="B27" s="77" t="s">
        <v>59</v>
      </c>
      <c r="C27" s="78" t="s">
        <v>2</v>
      </c>
      <c r="D27" s="79">
        <v>420</v>
      </c>
      <c r="E27" s="102" t="s">
        <v>37</v>
      </c>
      <c r="F27" s="103"/>
      <c r="G27" s="102" t="s">
        <v>37</v>
      </c>
      <c r="H27" s="103"/>
      <c r="I27" s="102" t="s">
        <v>37</v>
      </c>
      <c r="J27" s="103"/>
      <c r="K27" s="84">
        <v>0.72</v>
      </c>
      <c r="L27" s="84">
        <f t="shared" si="0"/>
        <v>302.39999999999998</v>
      </c>
      <c r="M27" s="102" t="s">
        <v>37</v>
      </c>
      <c r="N27" s="104"/>
    </row>
    <row r="28" spans="1:14" s="29" customFormat="1" ht="27.75" customHeight="1" x14ac:dyDescent="0.2">
      <c r="A28" s="76">
        <v>18</v>
      </c>
      <c r="B28" s="77" t="s">
        <v>60</v>
      </c>
      <c r="C28" s="78" t="s">
        <v>2</v>
      </c>
      <c r="D28" s="79">
        <v>25</v>
      </c>
      <c r="E28" s="102" t="s">
        <v>37</v>
      </c>
      <c r="F28" s="103"/>
      <c r="G28" s="102" t="s">
        <v>37</v>
      </c>
      <c r="H28" s="103"/>
      <c r="I28" s="102" t="s">
        <v>37</v>
      </c>
      <c r="J28" s="103"/>
      <c r="K28" s="84">
        <v>7.2</v>
      </c>
      <c r="L28" s="84">
        <f t="shared" si="0"/>
        <v>180</v>
      </c>
      <c r="M28" s="102" t="s">
        <v>37</v>
      </c>
      <c r="N28" s="104"/>
    </row>
    <row r="29" spans="1:14" s="29" customFormat="1" ht="35.25" customHeight="1" x14ac:dyDescent="0.2">
      <c r="A29" s="76">
        <v>19</v>
      </c>
      <c r="B29" s="77" t="s">
        <v>61</v>
      </c>
      <c r="C29" s="78" t="s">
        <v>2</v>
      </c>
      <c r="D29" s="79">
        <v>16</v>
      </c>
      <c r="E29" s="102" t="s">
        <v>37</v>
      </c>
      <c r="F29" s="103"/>
      <c r="G29" s="102" t="s">
        <v>37</v>
      </c>
      <c r="H29" s="103"/>
      <c r="I29" s="102" t="s">
        <v>37</v>
      </c>
      <c r="J29" s="103"/>
      <c r="K29" s="84">
        <v>14.45</v>
      </c>
      <c r="L29" s="84">
        <f t="shared" si="0"/>
        <v>231.2</v>
      </c>
      <c r="M29" s="102" t="s">
        <v>37</v>
      </c>
      <c r="N29" s="104"/>
    </row>
    <row r="30" spans="1:14" s="29" customFormat="1" ht="27.75" customHeight="1" x14ac:dyDescent="0.2">
      <c r="A30" s="76">
        <v>20</v>
      </c>
      <c r="B30" s="77" t="s">
        <v>62</v>
      </c>
      <c r="C30" s="78" t="s">
        <v>2</v>
      </c>
      <c r="D30" s="79">
        <v>34</v>
      </c>
      <c r="E30" s="102" t="s">
        <v>37</v>
      </c>
      <c r="F30" s="103"/>
      <c r="G30" s="102" t="s">
        <v>37</v>
      </c>
      <c r="H30" s="103"/>
      <c r="I30" s="102" t="s">
        <v>37</v>
      </c>
      <c r="J30" s="103"/>
      <c r="K30" s="84">
        <v>9.6</v>
      </c>
      <c r="L30" s="84">
        <f t="shared" si="0"/>
        <v>326.39999999999998</v>
      </c>
      <c r="M30" s="102" t="s">
        <v>37</v>
      </c>
      <c r="N30" s="104"/>
    </row>
    <row r="31" spans="1:14" s="29" customFormat="1" ht="27.75" customHeight="1" x14ac:dyDescent="0.2">
      <c r="A31" s="76">
        <v>21</v>
      </c>
      <c r="B31" s="77" t="s">
        <v>63</v>
      </c>
      <c r="C31" s="78" t="s">
        <v>2</v>
      </c>
      <c r="D31" s="79">
        <v>2</v>
      </c>
      <c r="E31" s="102" t="s">
        <v>37</v>
      </c>
      <c r="F31" s="103"/>
      <c r="G31" s="102" t="s">
        <v>37</v>
      </c>
      <c r="H31" s="103"/>
      <c r="I31" s="102" t="s">
        <v>37</v>
      </c>
      <c r="J31" s="103"/>
      <c r="K31" s="102" t="s">
        <v>37</v>
      </c>
      <c r="L31" s="103"/>
      <c r="M31" s="102" t="s">
        <v>37</v>
      </c>
      <c r="N31" s="104"/>
    </row>
    <row r="32" spans="1:14" s="29" customFormat="1" ht="27.75" customHeight="1" x14ac:dyDescent="0.2">
      <c r="A32" s="76">
        <v>22</v>
      </c>
      <c r="B32" s="77" t="s">
        <v>64</v>
      </c>
      <c r="C32" s="78" t="s">
        <v>51</v>
      </c>
      <c r="D32" s="79">
        <v>42</v>
      </c>
      <c r="E32" s="102" t="s">
        <v>37</v>
      </c>
      <c r="F32" s="103"/>
      <c r="G32" s="102" t="s">
        <v>37</v>
      </c>
      <c r="H32" s="103"/>
      <c r="I32" s="102" t="s">
        <v>37</v>
      </c>
      <c r="J32" s="103"/>
      <c r="K32" s="84">
        <v>11.8</v>
      </c>
      <c r="L32" s="84">
        <f t="shared" si="0"/>
        <v>495.6</v>
      </c>
      <c r="M32" s="102" t="s">
        <v>37</v>
      </c>
      <c r="N32" s="104"/>
    </row>
    <row r="33" spans="1:14" s="29" customFormat="1" ht="27.75" customHeight="1" x14ac:dyDescent="0.2">
      <c r="A33" s="76">
        <v>23</v>
      </c>
      <c r="B33" s="77" t="s">
        <v>65</v>
      </c>
      <c r="C33" s="78" t="s">
        <v>2</v>
      </c>
      <c r="D33" s="79">
        <v>4</v>
      </c>
      <c r="E33" s="102" t="s">
        <v>37</v>
      </c>
      <c r="F33" s="103"/>
      <c r="G33" s="102" t="s">
        <v>37</v>
      </c>
      <c r="H33" s="103"/>
      <c r="I33" s="102" t="s">
        <v>37</v>
      </c>
      <c r="J33" s="103"/>
      <c r="K33" s="102" t="s">
        <v>37</v>
      </c>
      <c r="L33" s="103"/>
      <c r="M33" s="102" t="s">
        <v>37</v>
      </c>
      <c r="N33" s="104"/>
    </row>
    <row r="34" spans="1:14" s="29" customFormat="1" ht="27.75" customHeight="1" x14ac:dyDescent="0.2">
      <c r="A34" s="76">
        <v>24</v>
      </c>
      <c r="B34" s="77" t="s">
        <v>66</v>
      </c>
      <c r="C34" s="78" t="s">
        <v>67</v>
      </c>
      <c r="D34" s="79">
        <v>21</v>
      </c>
      <c r="E34" s="102" t="s">
        <v>37</v>
      </c>
      <c r="F34" s="103"/>
      <c r="G34" s="102" t="s">
        <v>37</v>
      </c>
      <c r="H34" s="103"/>
      <c r="I34" s="102" t="s">
        <v>37</v>
      </c>
      <c r="J34" s="103"/>
      <c r="K34" s="84">
        <v>8.1999999999999993</v>
      </c>
      <c r="L34" s="84">
        <f t="shared" si="0"/>
        <v>172.2</v>
      </c>
      <c r="M34" s="102" t="s">
        <v>37</v>
      </c>
      <c r="N34" s="104"/>
    </row>
    <row r="35" spans="1:14" s="29" customFormat="1" ht="39" customHeight="1" x14ac:dyDescent="0.2">
      <c r="A35" s="76">
        <v>25</v>
      </c>
      <c r="B35" s="77" t="s">
        <v>68</v>
      </c>
      <c r="C35" s="78" t="s">
        <v>2</v>
      </c>
      <c r="D35" s="79">
        <v>13</v>
      </c>
      <c r="E35" s="102" t="s">
        <v>37</v>
      </c>
      <c r="F35" s="103"/>
      <c r="G35" s="102" t="s">
        <v>37</v>
      </c>
      <c r="H35" s="103"/>
      <c r="I35" s="102" t="s">
        <v>37</v>
      </c>
      <c r="J35" s="103"/>
      <c r="K35" s="84">
        <v>12.7</v>
      </c>
      <c r="L35" s="84">
        <f t="shared" si="0"/>
        <v>165.1</v>
      </c>
      <c r="M35" s="102" t="s">
        <v>37</v>
      </c>
      <c r="N35" s="104"/>
    </row>
    <row r="36" spans="1:14" s="29" customFormat="1" ht="36" customHeight="1" x14ac:dyDescent="0.2">
      <c r="A36" s="76">
        <v>26</v>
      </c>
      <c r="B36" s="77" t="s">
        <v>69</v>
      </c>
      <c r="C36" s="78" t="s">
        <v>2</v>
      </c>
      <c r="D36" s="79">
        <v>4</v>
      </c>
      <c r="E36" s="102" t="s">
        <v>37</v>
      </c>
      <c r="F36" s="103"/>
      <c r="G36" s="102" t="s">
        <v>37</v>
      </c>
      <c r="H36" s="103"/>
      <c r="I36" s="102" t="s">
        <v>37</v>
      </c>
      <c r="J36" s="103"/>
      <c r="K36" s="102" t="s">
        <v>37</v>
      </c>
      <c r="L36" s="103"/>
      <c r="M36" s="102" t="s">
        <v>37</v>
      </c>
      <c r="N36" s="104"/>
    </row>
    <row r="37" spans="1:14" s="29" customFormat="1" ht="27.75" customHeight="1" x14ac:dyDescent="0.2">
      <c r="A37" s="76">
        <v>27</v>
      </c>
      <c r="B37" s="77" t="s">
        <v>70</v>
      </c>
      <c r="C37" s="78" t="s">
        <v>2</v>
      </c>
      <c r="D37" s="79">
        <v>21</v>
      </c>
      <c r="E37" s="102" t="s">
        <v>37</v>
      </c>
      <c r="F37" s="103"/>
      <c r="G37" s="102" t="s">
        <v>37</v>
      </c>
      <c r="H37" s="103"/>
      <c r="I37" s="102" t="s">
        <v>37</v>
      </c>
      <c r="J37" s="103"/>
      <c r="K37" s="84">
        <v>5.6</v>
      </c>
      <c r="L37" s="84">
        <f t="shared" si="0"/>
        <v>117.6</v>
      </c>
      <c r="M37" s="102" t="s">
        <v>37</v>
      </c>
      <c r="N37" s="104"/>
    </row>
    <row r="38" spans="1:14" s="29" customFormat="1" ht="22.5" customHeight="1" x14ac:dyDescent="0.2">
      <c r="A38" s="76">
        <v>28</v>
      </c>
      <c r="B38" s="77" t="s">
        <v>71</v>
      </c>
      <c r="C38" s="78" t="s">
        <v>2</v>
      </c>
      <c r="D38" s="79">
        <v>4</v>
      </c>
      <c r="E38" s="102" t="s">
        <v>37</v>
      </c>
      <c r="F38" s="103"/>
      <c r="G38" s="102" t="s">
        <v>37</v>
      </c>
      <c r="H38" s="103"/>
      <c r="I38" s="102" t="s">
        <v>37</v>
      </c>
      <c r="J38" s="103"/>
      <c r="K38" s="102" t="s">
        <v>37</v>
      </c>
      <c r="L38" s="103"/>
      <c r="M38" s="102" t="s">
        <v>37</v>
      </c>
      <c r="N38" s="104"/>
    </row>
    <row r="39" spans="1:14" s="29" customFormat="1" ht="27.75" customHeight="1" x14ac:dyDescent="0.2">
      <c r="A39" s="76">
        <v>29</v>
      </c>
      <c r="B39" s="77" t="s">
        <v>72</v>
      </c>
      <c r="C39" s="78" t="s">
        <v>2</v>
      </c>
      <c r="D39" s="79">
        <v>11</v>
      </c>
      <c r="E39" s="102" t="s">
        <v>37</v>
      </c>
      <c r="F39" s="103"/>
      <c r="G39" s="102" t="s">
        <v>37</v>
      </c>
      <c r="H39" s="103"/>
      <c r="I39" s="102" t="s">
        <v>37</v>
      </c>
      <c r="J39" s="103"/>
      <c r="K39" s="84">
        <v>7.2</v>
      </c>
      <c r="L39" s="84">
        <f t="shared" si="0"/>
        <v>79.2</v>
      </c>
      <c r="M39" s="102" t="s">
        <v>37</v>
      </c>
      <c r="N39" s="104"/>
    </row>
    <row r="40" spans="1:14" s="29" customFormat="1" ht="33" customHeight="1" x14ac:dyDescent="0.2">
      <c r="A40" s="76">
        <v>30</v>
      </c>
      <c r="B40" s="77" t="s">
        <v>73</v>
      </c>
      <c r="C40" s="78" t="s">
        <v>2</v>
      </c>
      <c r="D40" s="79">
        <v>6</v>
      </c>
      <c r="E40" s="102" t="s">
        <v>37</v>
      </c>
      <c r="F40" s="103"/>
      <c r="G40" s="102" t="s">
        <v>37</v>
      </c>
      <c r="H40" s="103"/>
      <c r="I40" s="102" t="s">
        <v>37</v>
      </c>
      <c r="J40" s="103"/>
      <c r="K40" s="84">
        <v>54.4</v>
      </c>
      <c r="L40" s="84">
        <f t="shared" si="0"/>
        <v>326.39999999999998</v>
      </c>
      <c r="M40" s="102" t="s">
        <v>37</v>
      </c>
      <c r="N40" s="104"/>
    </row>
    <row r="41" spans="1:14" s="29" customFormat="1" ht="27.75" customHeight="1" x14ac:dyDescent="0.2">
      <c r="A41" s="76">
        <v>31</v>
      </c>
      <c r="B41" s="77" t="s">
        <v>74</v>
      </c>
      <c r="C41" s="78" t="s">
        <v>2</v>
      </c>
      <c r="D41" s="79">
        <v>21</v>
      </c>
      <c r="E41" s="102" t="s">
        <v>37</v>
      </c>
      <c r="F41" s="103"/>
      <c r="G41" s="102" t="s">
        <v>37</v>
      </c>
      <c r="H41" s="103"/>
      <c r="I41" s="102" t="s">
        <v>37</v>
      </c>
      <c r="J41" s="103"/>
      <c r="K41" s="84">
        <v>3.6</v>
      </c>
      <c r="L41" s="84">
        <f t="shared" si="0"/>
        <v>75.600000000000009</v>
      </c>
      <c r="M41" s="102" t="s">
        <v>37</v>
      </c>
      <c r="N41" s="104"/>
    </row>
    <row r="42" spans="1:14" s="29" customFormat="1" ht="27.75" customHeight="1" x14ac:dyDescent="0.2">
      <c r="A42" s="76">
        <v>32</v>
      </c>
      <c r="B42" s="77" t="s">
        <v>75</v>
      </c>
      <c r="C42" s="78" t="s">
        <v>2</v>
      </c>
      <c r="D42" s="79">
        <v>20</v>
      </c>
      <c r="E42" s="102" t="s">
        <v>37</v>
      </c>
      <c r="F42" s="103"/>
      <c r="G42" s="102" t="s">
        <v>37</v>
      </c>
      <c r="H42" s="103"/>
      <c r="I42" s="102" t="s">
        <v>37</v>
      </c>
      <c r="J42" s="103"/>
      <c r="K42" s="84">
        <v>6.3</v>
      </c>
      <c r="L42" s="84">
        <f t="shared" si="0"/>
        <v>126</v>
      </c>
      <c r="M42" s="102" t="s">
        <v>37</v>
      </c>
      <c r="N42" s="104"/>
    </row>
    <row r="43" spans="1:14" s="29" customFormat="1" ht="27.75" customHeight="1" x14ac:dyDescent="0.2">
      <c r="A43" s="76">
        <v>33</v>
      </c>
      <c r="B43" s="77" t="s">
        <v>76</v>
      </c>
      <c r="C43" s="78" t="s">
        <v>2</v>
      </c>
      <c r="D43" s="79">
        <v>2100</v>
      </c>
      <c r="E43" s="102" t="s">
        <v>37</v>
      </c>
      <c r="F43" s="103"/>
      <c r="G43" s="102" t="s">
        <v>37</v>
      </c>
      <c r="H43" s="103"/>
      <c r="I43" s="102" t="s">
        <v>37</v>
      </c>
      <c r="J43" s="103"/>
      <c r="K43" s="84">
        <v>1.22</v>
      </c>
      <c r="L43" s="84">
        <f t="shared" si="0"/>
        <v>2562</v>
      </c>
      <c r="M43" s="102" t="s">
        <v>37</v>
      </c>
      <c r="N43" s="104"/>
    </row>
    <row r="44" spans="1:14" s="29" customFormat="1" ht="27.75" customHeight="1" x14ac:dyDescent="0.2">
      <c r="A44" s="76">
        <v>34</v>
      </c>
      <c r="B44" s="77" t="s">
        <v>77</v>
      </c>
      <c r="C44" s="78" t="s">
        <v>2</v>
      </c>
      <c r="D44" s="79">
        <v>126</v>
      </c>
      <c r="E44" s="102" t="s">
        <v>37</v>
      </c>
      <c r="F44" s="103"/>
      <c r="G44" s="102" t="s">
        <v>37</v>
      </c>
      <c r="H44" s="103"/>
      <c r="I44" s="102" t="s">
        <v>37</v>
      </c>
      <c r="J44" s="103"/>
      <c r="K44" s="102" t="s">
        <v>37</v>
      </c>
      <c r="L44" s="103"/>
      <c r="M44" s="102" t="s">
        <v>37</v>
      </c>
      <c r="N44" s="104"/>
    </row>
    <row r="45" spans="1:14" s="29" customFormat="1" ht="36.75" customHeight="1" x14ac:dyDescent="0.2">
      <c r="A45" s="76">
        <v>35</v>
      </c>
      <c r="B45" s="77" t="s">
        <v>78</v>
      </c>
      <c r="C45" s="78" t="s">
        <v>2</v>
      </c>
      <c r="D45" s="79">
        <v>16</v>
      </c>
      <c r="E45" s="102" t="s">
        <v>37</v>
      </c>
      <c r="F45" s="103"/>
      <c r="G45" s="102" t="s">
        <v>37</v>
      </c>
      <c r="H45" s="103"/>
      <c r="I45" s="102" t="s">
        <v>37</v>
      </c>
      <c r="J45" s="103"/>
      <c r="K45" s="84">
        <v>399.2</v>
      </c>
      <c r="L45" s="84">
        <f t="shared" si="0"/>
        <v>6387.2</v>
      </c>
      <c r="M45" s="102" t="s">
        <v>37</v>
      </c>
      <c r="N45" s="104"/>
    </row>
    <row r="46" spans="1:14" s="29" customFormat="1" ht="27.75" customHeight="1" x14ac:dyDescent="0.2">
      <c r="A46" s="76">
        <v>36</v>
      </c>
      <c r="B46" s="77" t="s">
        <v>79</v>
      </c>
      <c r="C46" s="78" t="s">
        <v>2</v>
      </c>
      <c r="D46" s="79">
        <v>21</v>
      </c>
      <c r="E46" s="102" t="s">
        <v>37</v>
      </c>
      <c r="F46" s="103"/>
      <c r="G46" s="102" t="s">
        <v>37</v>
      </c>
      <c r="H46" s="103"/>
      <c r="I46" s="102" t="s">
        <v>37</v>
      </c>
      <c r="J46" s="103"/>
      <c r="K46" s="84">
        <v>13.8</v>
      </c>
      <c r="L46" s="84">
        <f t="shared" si="0"/>
        <v>289.8</v>
      </c>
      <c r="M46" s="102" t="s">
        <v>37</v>
      </c>
      <c r="N46" s="104"/>
    </row>
    <row r="47" spans="1:14" s="29" customFormat="1" ht="33.75" customHeight="1" x14ac:dyDescent="0.2">
      <c r="A47" s="76">
        <v>37</v>
      </c>
      <c r="B47" s="77" t="s">
        <v>80</v>
      </c>
      <c r="C47" s="78" t="s">
        <v>2</v>
      </c>
      <c r="D47" s="79">
        <v>84</v>
      </c>
      <c r="E47" s="102" t="s">
        <v>37</v>
      </c>
      <c r="F47" s="103"/>
      <c r="G47" s="102" t="s">
        <v>37</v>
      </c>
      <c r="H47" s="103"/>
      <c r="I47" s="102" t="s">
        <v>37</v>
      </c>
      <c r="J47" s="103"/>
      <c r="K47" s="84">
        <v>15.4</v>
      </c>
      <c r="L47" s="84">
        <f t="shared" si="0"/>
        <v>1293.6000000000001</v>
      </c>
      <c r="M47" s="102" t="s">
        <v>37</v>
      </c>
      <c r="N47" s="104"/>
    </row>
    <row r="48" spans="1:14" s="29" customFormat="1" ht="27.75" customHeight="1" x14ac:dyDescent="0.2">
      <c r="A48" s="76">
        <v>38</v>
      </c>
      <c r="B48" s="77" t="s">
        <v>81</v>
      </c>
      <c r="C48" s="78" t="s">
        <v>2</v>
      </c>
      <c r="D48" s="79">
        <v>105</v>
      </c>
      <c r="E48" s="102" t="s">
        <v>37</v>
      </c>
      <c r="F48" s="103"/>
      <c r="G48" s="102" t="s">
        <v>37</v>
      </c>
      <c r="H48" s="103"/>
      <c r="I48" s="102" t="s">
        <v>37</v>
      </c>
      <c r="J48" s="103"/>
      <c r="K48" s="102" t="s">
        <v>37</v>
      </c>
      <c r="L48" s="103"/>
      <c r="M48" s="102" t="s">
        <v>37</v>
      </c>
      <c r="N48" s="104"/>
    </row>
    <row r="49" spans="1:14" s="29" customFormat="1" ht="27.75" customHeight="1" x14ac:dyDescent="0.2">
      <c r="A49" s="76">
        <v>39</v>
      </c>
      <c r="B49" s="77" t="s">
        <v>82</v>
      </c>
      <c r="C49" s="78" t="s">
        <v>2</v>
      </c>
      <c r="D49" s="79">
        <v>105</v>
      </c>
      <c r="E49" s="102" t="s">
        <v>37</v>
      </c>
      <c r="F49" s="103"/>
      <c r="G49" s="102" t="s">
        <v>37</v>
      </c>
      <c r="H49" s="103"/>
      <c r="I49" s="102" t="s">
        <v>37</v>
      </c>
      <c r="J49" s="103"/>
      <c r="K49" s="84">
        <v>2.9</v>
      </c>
      <c r="L49" s="84">
        <f t="shared" si="0"/>
        <v>304.5</v>
      </c>
      <c r="M49" s="102" t="s">
        <v>37</v>
      </c>
      <c r="N49" s="104"/>
    </row>
    <row r="50" spans="1:14" s="29" customFormat="1" ht="35.25" customHeight="1" x14ac:dyDescent="0.2">
      <c r="A50" s="76">
        <v>40</v>
      </c>
      <c r="B50" s="77" t="s">
        <v>83</v>
      </c>
      <c r="C50" s="78" t="s">
        <v>2</v>
      </c>
      <c r="D50" s="79">
        <v>13</v>
      </c>
      <c r="E50" s="102" t="s">
        <v>37</v>
      </c>
      <c r="F50" s="103"/>
      <c r="G50" s="102" t="s">
        <v>37</v>
      </c>
      <c r="H50" s="103"/>
      <c r="I50" s="102" t="s">
        <v>37</v>
      </c>
      <c r="J50" s="103"/>
      <c r="K50" s="84">
        <v>22.6</v>
      </c>
      <c r="L50" s="84">
        <f t="shared" si="0"/>
        <v>293.8</v>
      </c>
      <c r="M50" s="102" t="s">
        <v>37</v>
      </c>
      <c r="N50" s="104"/>
    </row>
    <row r="51" spans="1:14" s="29" customFormat="1" ht="33.75" customHeight="1" x14ac:dyDescent="0.2">
      <c r="A51" s="76">
        <v>41</v>
      </c>
      <c r="B51" s="77" t="s">
        <v>84</v>
      </c>
      <c r="C51" s="78" t="s">
        <v>2</v>
      </c>
      <c r="D51" s="79">
        <v>4</v>
      </c>
      <c r="E51" s="102" t="s">
        <v>37</v>
      </c>
      <c r="F51" s="103"/>
      <c r="G51" s="102" t="s">
        <v>37</v>
      </c>
      <c r="H51" s="103"/>
      <c r="I51" s="102" t="s">
        <v>37</v>
      </c>
      <c r="J51" s="103"/>
      <c r="K51" s="102" t="s">
        <v>37</v>
      </c>
      <c r="L51" s="103"/>
      <c r="M51" s="102" t="s">
        <v>37</v>
      </c>
      <c r="N51" s="104"/>
    </row>
    <row r="52" spans="1:14" s="29" customFormat="1" ht="35.25" customHeight="1" x14ac:dyDescent="0.2">
      <c r="A52" s="76">
        <v>42</v>
      </c>
      <c r="B52" s="77" t="s">
        <v>85</v>
      </c>
      <c r="C52" s="78" t="s">
        <v>86</v>
      </c>
      <c r="D52" s="79">
        <v>2</v>
      </c>
      <c r="E52" s="102" t="s">
        <v>37</v>
      </c>
      <c r="F52" s="103"/>
      <c r="G52" s="102" t="s">
        <v>37</v>
      </c>
      <c r="H52" s="103"/>
      <c r="I52" s="102" t="s">
        <v>37</v>
      </c>
      <c r="J52" s="103"/>
      <c r="K52" s="102" t="s">
        <v>37</v>
      </c>
      <c r="L52" s="103"/>
      <c r="M52" s="102" t="s">
        <v>37</v>
      </c>
      <c r="N52" s="104"/>
    </row>
    <row r="53" spans="1:14" s="29" customFormat="1" ht="27.75" customHeight="1" x14ac:dyDescent="0.2">
      <c r="A53" s="76">
        <v>43</v>
      </c>
      <c r="B53" s="77" t="s">
        <v>87</v>
      </c>
      <c r="C53" s="78" t="s">
        <v>88</v>
      </c>
      <c r="D53" s="79">
        <v>14</v>
      </c>
      <c r="E53" s="102" t="s">
        <v>37</v>
      </c>
      <c r="F53" s="103"/>
      <c r="G53" s="102" t="s">
        <v>37</v>
      </c>
      <c r="H53" s="103"/>
      <c r="I53" s="102" t="s">
        <v>37</v>
      </c>
      <c r="J53" s="103"/>
      <c r="K53" s="84">
        <v>8.8000000000000007</v>
      </c>
      <c r="L53" s="84">
        <f t="shared" si="0"/>
        <v>123.20000000000002</v>
      </c>
      <c r="M53" s="102" t="s">
        <v>37</v>
      </c>
      <c r="N53" s="104"/>
    </row>
    <row r="54" spans="1:14" s="29" customFormat="1" ht="61.5" customHeight="1" x14ac:dyDescent="0.2">
      <c r="A54" s="76">
        <v>44</v>
      </c>
      <c r="B54" s="77" t="s">
        <v>161</v>
      </c>
      <c r="C54" s="78" t="s">
        <v>86</v>
      </c>
      <c r="D54" s="79">
        <v>777</v>
      </c>
      <c r="E54" s="102" t="s">
        <v>37</v>
      </c>
      <c r="F54" s="103"/>
      <c r="G54" s="102" t="s">
        <v>37</v>
      </c>
      <c r="H54" s="103"/>
      <c r="I54" s="102" t="s">
        <v>37</v>
      </c>
      <c r="J54" s="103"/>
      <c r="K54" s="84">
        <v>51.3</v>
      </c>
      <c r="L54" s="84">
        <f t="shared" si="0"/>
        <v>39860.1</v>
      </c>
      <c r="M54" s="102" t="s">
        <v>37</v>
      </c>
      <c r="N54" s="104"/>
    </row>
    <row r="55" spans="1:14" s="29" customFormat="1" ht="61.5" customHeight="1" x14ac:dyDescent="0.2">
      <c r="A55" s="76">
        <v>45</v>
      </c>
      <c r="B55" s="77" t="s">
        <v>162</v>
      </c>
      <c r="C55" s="78" t="s">
        <v>86</v>
      </c>
      <c r="D55" s="79">
        <v>63</v>
      </c>
      <c r="E55" s="102" t="s">
        <v>37</v>
      </c>
      <c r="F55" s="103"/>
      <c r="G55" s="102" t="s">
        <v>37</v>
      </c>
      <c r="H55" s="103"/>
      <c r="I55" s="102" t="s">
        <v>37</v>
      </c>
      <c r="J55" s="103"/>
      <c r="K55" s="102" t="s">
        <v>37</v>
      </c>
      <c r="L55" s="103"/>
      <c r="M55" s="102" t="s">
        <v>37</v>
      </c>
      <c r="N55" s="104"/>
    </row>
    <row r="56" spans="1:14" s="29" customFormat="1" ht="35.25" customHeight="1" x14ac:dyDescent="0.2">
      <c r="A56" s="76">
        <v>46</v>
      </c>
      <c r="B56" s="77" t="s">
        <v>91</v>
      </c>
      <c r="C56" s="78" t="s">
        <v>88</v>
      </c>
      <c r="D56" s="79">
        <v>210</v>
      </c>
      <c r="E56" s="102" t="s">
        <v>37</v>
      </c>
      <c r="F56" s="103"/>
      <c r="G56" s="102" t="s">
        <v>37</v>
      </c>
      <c r="H56" s="103"/>
      <c r="I56" s="102" t="s">
        <v>37</v>
      </c>
      <c r="J56" s="103"/>
      <c r="K56" s="102" t="s">
        <v>37</v>
      </c>
      <c r="L56" s="103"/>
      <c r="M56" s="102" t="s">
        <v>37</v>
      </c>
      <c r="N56" s="104"/>
    </row>
    <row r="57" spans="1:14" s="29" customFormat="1" ht="31.5" customHeight="1" x14ac:dyDescent="0.2">
      <c r="A57" s="76">
        <v>47</v>
      </c>
      <c r="B57" s="77" t="s">
        <v>92</v>
      </c>
      <c r="C57" s="78" t="s">
        <v>93</v>
      </c>
      <c r="D57" s="79">
        <v>3</v>
      </c>
      <c r="E57" s="102" t="s">
        <v>37</v>
      </c>
      <c r="F57" s="103"/>
      <c r="G57" s="102" t="s">
        <v>37</v>
      </c>
      <c r="H57" s="103"/>
      <c r="I57" s="102" t="s">
        <v>37</v>
      </c>
      <c r="J57" s="103"/>
      <c r="K57" s="102" t="s">
        <v>37</v>
      </c>
      <c r="L57" s="103"/>
      <c r="M57" s="102" t="s">
        <v>37</v>
      </c>
      <c r="N57" s="104"/>
    </row>
    <row r="58" spans="1:14" s="29" customFormat="1" ht="50.25" customHeight="1" x14ac:dyDescent="0.2">
      <c r="A58" s="76">
        <v>48</v>
      </c>
      <c r="B58" s="77" t="s">
        <v>94</v>
      </c>
      <c r="C58" s="78" t="s">
        <v>95</v>
      </c>
      <c r="D58" s="79">
        <v>1890</v>
      </c>
      <c r="E58" s="102" t="s">
        <v>37</v>
      </c>
      <c r="F58" s="103"/>
      <c r="G58" s="102" t="s">
        <v>37</v>
      </c>
      <c r="H58" s="103"/>
      <c r="I58" s="102" t="s">
        <v>37</v>
      </c>
      <c r="J58" s="103"/>
      <c r="K58" s="84">
        <v>0.32</v>
      </c>
      <c r="L58" s="84">
        <f t="shared" si="0"/>
        <v>604.80000000000007</v>
      </c>
      <c r="M58" s="102" t="s">
        <v>37</v>
      </c>
      <c r="N58" s="104"/>
    </row>
    <row r="59" spans="1:14" s="29" customFormat="1" ht="50.25" customHeight="1" x14ac:dyDescent="0.2">
      <c r="A59" s="76">
        <v>49</v>
      </c>
      <c r="B59" s="77" t="s">
        <v>96</v>
      </c>
      <c r="C59" s="78" t="s">
        <v>97</v>
      </c>
      <c r="D59" s="79">
        <v>630</v>
      </c>
      <c r="E59" s="102" t="s">
        <v>37</v>
      </c>
      <c r="F59" s="103"/>
      <c r="G59" s="102" t="s">
        <v>37</v>
      </c>
      <c r="H59" s="103"/>
      <c r="I59" s="102" t="s">
        <v>37</v>
      </c>
      <c r="J59" s="103"/>
      <c r="K59" s="84">
        <v>0.49</v>
      </c>
      <c r="L59" s="84">
        <f t="shared" si="0"/>
        <v>308.7</v>
      </c>
      <c r="M59" s="102" t="s">
        <v>37</v>
      </c>
      <c r="N59" s="104"/>
    </row>
    <row r="60" spans="1:14" s="29" customFormat="1" ht="35.25" customHeight="1" x14ac:dyDescent="0.2">
      <c r="A60" s="76">
        <v>50</v>
      </c>
      <c r="B60" s="77" t="s">
        <v>98</v>
      </c>
      <c r="C60" s="78" t="s">
        <v>99</v>
      </c>
      <c r="D60" s="79">
        <v>168</v>
      </c>
      <c r="E60" s="102" t="s">
        <v>37</v>
      </c>
      <c r="F60" s="103"/>
      <c r="G60" s="102" t="s">
        <v>37</v>
      </c>
      <c r="H60" s="103"/>
      <c r="I60" s="102" t="s">
        <v>37</v>
      </c>
      <c r="J60" s="103"/>
      <c r="K60" s="84">
        <v>3.4</v>
      </c>
      <c r="L60" s="84">
        <f t="shared" si="0"/>
        <v>571.19999999999993</v>
      </c>
      <c r="M60" s="102" t="s">
        <v>37</v>
      </c>
      <c r="N60" s="104"/>
    </row>
    <row r="61" spans="1:14" s="29" customFormat="1" ht="35.25" customHeight="1" x14ac:dyDescent="0.2">
      <c r="A61" s="76">
        <v>51</v>
      </c>
      <c r="B61" s="77" t="s">
        <v>100</v>
      </c>
      <c r="C61" s="78" t="s">
        <v>99</v>
      </c>
      <c r="D61" s="79">
        <v>168</v>
      </c>
      <c r="E61" s="102" t="s">
        <v>37</v>
      </c>
      <c r="F61" s="103"/>
      <c r="G61" s="102" t="s">
        <v>37</v>
      </c>
      <c r="H61" s="103"/>
      <c r="I61" s="102" t="s">
        <v>37</v>
      </c>
      <c r="J61" s="103"/>
      <c r="K61" s="84">
        <v>3.4</v>
      </c>
      <c r="L61" s="84">
        <f t="shared" si="0"/>
        <v>571.19999999999993</v>
      </c>
      <c r="M61" s="102" t="s">
        <v>37</v>
      </c>
      <c r="N61" s="104"/>
    </row>
    <row r="62" spans="1:14" s="29" customFormat="1" ht="35.25" customHeight="1" x14ac:dyDescent="0.2">
      <c r="A62" s="76">
        <v>52</v>
      </c>
      <c r="B62" s="77" t="s">
        <v>101</v>
      </c>
      <c r="C62" s="78" t="s">
        <v>99</v>
      </c>
      <c r="D62" s="79">
        <v>42</v>
      </c>
      <c r="E62" s="102" t="s">
        <v>37</v>
      </c>
      <c r="F62" s="103"/>
      <c r="G62" s="102" t="s">
        <v>37</v>
      </c>
      <c r="H62" s="103"/>
      <c r="I62" s="102" t="s">
        <v>37</v>
      </c>
      <c r="J62" s="103"/>
      <c r="K62" s="102" t="s">
        <v>37</v>
      </c>
      <c r="L62" s="103"/>
      <c r="M62" s="102" t="s">
        <v>37</v>
      </c>
      <c r="N62" s="104"/>
    </row>
    <row r="63" spans="1:14" s="29" customFormat="1" ht="35.25" customHeight="1" x14ac:dyDescent="0.2">
      <c r="A63" s="76">
        <v>53</v>
      </c>
      <c r="B63" s="77" t="s">
        <v>102</v>
      </c>
      <c r="C63" s="78" t="s">
        <v>2</v>
      </c>
      <c r="D63" s="79">
        <v>4</v>
      </c>
      <c r="E63" s="102" t="s">
        <v>37</v>
      </c>
      <c r="F63" s="103"/>
      <c r="G63" s="102" t="s">
        <v>37</v>
      </c>
      <c r="H63" s="103"/>
      <c r="I63" s="102" t="s">
        <v>37</v>
      </c>
      <c r="J63" s="103"/>
      <c r="K63" s="84">
        <v>106</v>
      </c>
      <c r="L63" s="84">
        <f t="shared" si="0"/>
        <v>424</v>
      </c>
      <c r="M63" s="102" t="s">
        <v>37</v>
      </c>
      <c r="N63" s="104"/>
    </row>
    <row r="64" spans="1:14" s="29" customFormat="1" ht="63.75" customHeight="1" x14ac:dyDescent="0.2">
      <c r="A64" s="76">
        <v>54</v>
      </c>
      <c r="B64" s="77" t="s">
        <v>103</v>
      </c>
      <c r="C64" s="78" t="s">
        <v>2</v>
      </c>
      <c r="D64" s="79">
        <v>4</v>
      </c>
      <c r="E64" s="102" t="s">
        <v>37</v>
      </c>
      <c r="F64" s="103"/>
      <c r="G64" s="102" t="s">
        <v>37</v>
      </c>
      <c r="H64" s="103"/>
      <c r="I64" s="102" t="s">
        <v>37</v>
      </c>
      <c r="J64" s="103"/>
      <c r="K64" s="84">
        <v>98.9</v>
      </c>
      <c r="L64" s="84">
        <f t="shared" si="0"/>
        <v>395.6</v>
      </c>
      <c r="M64" s="102" t="s">
        <v>37</v>
      </c>
      <c r="N64" s="104"/>
    </row>
    <row r="65" spans="1:14" s="29" customFormat="1" ht="27" customHeight="1" x14ac:dyDescent="0.2">
      <c r="A65" s="76">
        <v>55</v>
      </c>
      <c r="B65" s="77" t="s">
        <v>104</v>
      </c>
      <c r="C65" s="78" t="s">
        <v>2</v>
      </c>
      <c r="D65" s="79">
        <v>13</v>
      </c>
      <c r="E65" s="102" t="s">
        <v>37</v>
      </c>
      <c r="F65" s="103"/>
      <c r="G65" s="102" t="s">
        <v>37</v>
      </c>
      <c r="H65" s="103"/>
      <c r="I65" s="102" t="s">
        <v>37</v>
      </c>
      <c r="J65" s="103"/>
      <c r="K65" s="84">
        <v>12</v>
      </c>
      <c r="L65" s="84">
        <f t="shared" si="0"/>
        <v>156</v>
      </c>
      <c r="M65" s="102" t="s">
        <v>37</v>
      </c>
      <c r="N65" s="104"/>
    </row>
    <row r="66" spans="1:14" s="29" customFormat="1" ht="22.5" customHeight="1" x14ac:dyDescent="0.2">
      <c r="A66" s="76">
        <v>56</v>
      </c>
      <c r="B66" s="77" t="s">
        <v>105</v>
      </c>
      <c r="C66" s="78" t="s">
        <v>86</v>
      </c>
      <c r="D66" s="79">
        <v>1</v>
      </c>
      <c r="E66" s="102" t="s">
        <v>37</v>
      </c>
      <c r="F66" s="103"/>
      <c r="G66" s="102" t="s">
        <v>37</v>
      </c>
      <c r="H66" s="103"/>
      <c r="I66" s="102" t="s">
        <v>37</v>
      </c>
      <c r="J66" s="103"/>
      <c r="K66" s="102" t="s">
        <v>37</v>
      </c>
      <c r="L66" s="103"/>
      <c r="M66" s="102" t="s">
        <v>37</v>
      </c>
      <c r="N66" s="104"/>
    </row>
    <row r="67" spans="1:14" s="29" customFormat="1" ht="22.5" customHeight="1" x14ac:dyDescent="0.2">
      <c r="A67" s="76">
        <v>57</v>
      </c>
      <c r="B67" s="77" t="s">
        <v>106</v>
      </c>
      <c r="C67" s="78" t="s">
        <v>2</v>
      </c>
      <c r="D67" s="79">
        <v>42</v>
      </c>
      <c r="E67" s="102" t="s">
        <v>37</v>
      </c>
      <c r="F67" s="103"/>
      <c r="G67" s="102" t="s">
        <v>37</v>
      </c>
      <c r="H67" s="103"/>
      <c r="I67" s="102" t="s">
        <v>37</v>
      </c>
      <c r="J67" s="103"/>
      <c r="K67" s="102" t="s">
        <v>37</v>
      </c>
      <c r="L67" s="103"/>
      <c r="M67" s="102" t="s">
        <v>37</v>
      </c>
      <c r="N67" s="104"/>
    </row>
    <row r="68" spans="1:14" s="29" customFormat="1" ht="22.5" customHeight="1" x14ac:dyDescent="0.2">
      <c r="A68" s="76">
        <v>58</v>
      </c>
      <c r="B68" s="77" t="s">
        <v>107</v>
      </c>
      <c r="C68" s="78" t="s">
        <v>2</v>
      </c>
      <c r="D68" s="79">
        <v>42</v>
      </c>
      <c r="E68" s="102" t="s">
        <v>37</v>
      </c>
      <c r="F68" s="103"/>
      <c r="G68" s="102" t="s">
        <v>37</v>
      </c>
      <c r="H68" s="103"/>
      <c r="I68" s="102" t="s">
        <v>37</v>
      </c>
      <c r="J68" s="103"/>
      <c r="K68" s="102" t="s">
        <v>37</v>
      </c>
      <c r="L68" s="103"/>
      <c r="M68" s="102" t="s">
        <v>37</v>
      </c>
      <c r="N68" s="104"/>
    </row>
    <row r="69" spans="1:14" s="29" customFormat="1" ht="22.5" customHeight="1" x14ac:dyDescent="0.2">
      <c r="A69" s="76">
        <v>59</v>
      </c>
      <c r="B69" s="77" t="s">
        <v>108</v>
      </c>
      <c r="C69" s="78" t="s">
        <v>2</v>
      </c>
      <c r="D69" s="79">
        <v>42</v>
      </c>
      <c r="E69" s="102" t="s">
        <v>37</v>
      </c>
      <c r="F69" s="103"/>
      <c r="G69" s="102" t="s">
        <v>37</v>
      </c>
      <c r="H69" s="103"/>
      <c r="I69" s="102" t="s">
        <v>37</v>
      </c>
      <c r="J69" s="103"/>
      <c r="K69" s="102" t="s">
        <v>37</v>
      </c>
      <c r="L69" s="103"/>
      <c r="M69" s="102" t="s">
        <v>37</v>
      </c>
      <c r="N69" s="104"/>
    </row>
    <row r="70" spans="1:14" s="29" customFormat="1" ht="35.25" customHeight="1" x14ac:dyDescent="0.2">
      <c r="A70" s="76">
        <v>60</v>
      </c>
      <c r="B70" s="77" t="s">
        <v>109</v>
      </c>
      <c r="C70" s="78" t="s">
        <v>2</v>
      </c>
      <c r="D70" s="79">
        <v>1260</v>
      </c>
      <c r="E70" s="102" t="s">
        <v>37</v>
      </c>
      <c r="F70" s="103"/>
      <c r="G70" s="102" t="s">
        <v>37</v>
      </c>
      <c r="H70" s="103"/>
      <c r="I70" s="102" t="s">
        <v>37</v>
      </c>
      <c r="J70" s="103"/>
      <c r="K70" s="84">
        <v>0.64</v>
      </c>
      <c r="L70" s="84">
        <f t="shared" si="0"/>
        <v>806.4</v>
      </c>
      <c r="M70" s="102" t="s">
        <v>37</v>
      </c>
      <c r="N70" s="104"/>
    </row>
    <row r="71" spans="1:14" s="29" customFormat="1" ht="35.25" customHeight="1" x14ac:dyDescent="0.2">
      <c r="A71" s="76">
        <v>61</v>
      </c>
      <c r="B71" s="77" t="s">
        <v>110</v>
      </c>
      <c r="C71" s="78" t="s">
        <v>2</v>
      </c>
      <c r="D71" s="79">
        <v>62</v>
      </c>
      <c r="E71" s="102" t="s">
        <v>37</v>
      </c>
      <c r="F71" s="103"/>
      <c r="G71" s="102" t="s">
        <v>37</v>
      </c>
      <c r="H71" s="103"/>
      <c r="I71" s="102" t="s">
        <v>37</v>
      </c>
      <c r="J71" s="103"/>
      <c r="K71" s="84">
        <v>22.6</v>
      </c>
      <c r="L71" s="84">
        <f t="shared" si="0"/>
        <v>1401.2</v>
      </c>
      <c r="M71" s="102" t="s">
        <v>37</v>
      </c>
      <c r="N71" s="104"/>
    </row>
    <row r="72" spans="1:14" s="29" customFormat="1" ht="22.5" customHeight="1" x14ac:dyDescent="0.2">
      <c r="A72" s="76">
        <v>62</v>
      </c>
      <c r="B72" s="77" t="s">
        <v>111</v>
      </c>
      <c r="C72" s="78" t="s">
        <v>99</v>
      </c>
      <c r="D72" s="79">
        <v>3</v>
      </c>
      <c r="E72" s="102" t="s">
        <v>37</v>
      </c>
      <c r="F72" s="103"/>
      <c r="G72" s="102" t="s">
        <v>37</v>
      </c>
      <c r="H72" s="103"/>
      <c r="I72" s="102" t="s">
        <v>37</v>
      </c>
      <c r="J72" s="103"/>
      <c r="K72" s="102" t="s">
        <v>37</v>
      </c>
      <c r="L72" s="103"/>
      <c r="M72" s="102" t="s">
        <v>37</v>
      </c>
      <c r="N72" s="104"/>
    </row>
    <row r="73" spans="1:14" s="29" customFormat="1" ht="67.5" customHeight="1" x14ac:dyDescent="0.2">
      <c r="A73" s="76">
        <v>63</v>
      </c>
      <c r="B73" s="77" t="s">
        <v>112</v>
      </c>
      <c r="C73" s="78" t="s">
        <v>86</v>
      </c>
      <c r="D73" s="79">
        <v>17</v>
      </c>
      <c r="E73" s="102" t="s">
        <v>37</v>
      </c>
      <c r="F73" s="103"/>
      <c r="G73" s="102" t="s">
        <v>37</v>
      </c>
      <c r="H73" s="103"/>
      <c r="I73" s="102" t="s">
        <v>37</v>
      </c>
      <c r="J73" s="103"/>
      <c r="K73" s="84">
        <v>22</v>
      </c>
      <c r="L73" s="84">
        <f t="shared" si="0"/>
        <v>374</v>
      </c>
      <c r="M73" s="102" t="s">
        <v>37</v>
      </c>
      <c r="N73" s="104"/>
    </row>
    <row r="74" spans="1:14" s="29" customFormat="1" ht="67.5" customHeight="1" x14ac:dyDescent="0.2">
      <c r="A74" s="76">
        <v>64</v>
      </c>
      <c r="B74" s="77" t="s">
        <v>113</v>
      </c>
      <c r="C74" s="78" t="s">
        <v>86</v>
      </c>
      <c r="D74" s="79">
        <v>17</v>
      </c>
      <c r="E74" s="102" t="s">
        <v>37</v>
      </c>
      <c r="F74" s="103"/>
      <c r="G74" s="102" t="s">
        <v>37</v>
      </c>
      <c r="H74" s="103"/>
      <c r="I74" s="102" t="s">
        <v>37</v>
      </c>
      <c r="J74" s="103"/>
      <c r="K74" s="84">
        <v>21.3</v>
      </c>
      <c r="L74" s="84">
        <f t="shared" si="0"/>
        <v>362.1</v>
      </c>
      <c r="M74" s="102" t="s">
        <v>37</v>
      </c>
      <c r="N74" s="104"/>
    </row>
    <row r="75" spans="1:14" s="29" customFormat="1" ht="67.5" customHeight="1" x14ac:dyDescent="0.2">
      <c r="A75" s="76">
        <v>65</v>
      </c>
      <c r="B75" s="77" t="s">
        <v>114</v>
      </c>
      <c r="C75" s="78" t="s">
        <v>86</v>
      </c>
      <c r="D75" s="79">
        <v>29</v>
      </c>
      <c r="E75" s="102" t="s">
        <v>37</v>
      </c>
      <c r="F75" s="103"/>
      <c r="G75" s="102" t="s">
        <v>37</v>
      </c>
      <c r="H75" s="103"/>
      <c r="I75" s="102" t="s">
        <v>37</v>
      </c>
      <c r="J75" s="103"/>
      <c r="K75" s="84">
        <v>26.8</v>
      </c>
      <c r="L75" s="84">
        <f t="shared" si="0"/>
        <v>777.2</v>
      </c>
      <c r="M75" s="102" t="s">
        <v>37</v>
      </c>
      <c r="N75" s="104"/>
    </row>
    <row r="76" spans="1:14" s="29" customFormat="1" ht="67.5" customHeight="1" x14ac:dyDescent="0.2">
      <c r="A76" s="76">
        <v>66</v>
      </c>
      <c r="B76" s="77" t="s">
        <v>115</v>
      </c>
      <c r="C76" s="78" t="s">
        <v>86</v>
      </c>
      <c r="D76" s="79">
        <v>29</v>
      </c>
      <c r="E76" s="102" t="s">
        <v>37</v>
      </c>
      <c r="F76" s="103"/>
      <c r="G76" s="102" t="s">
        <v>37</v>
      </c>
      <c r="H76" s="103"/>
      <c r="I76" s="102" t="s">
        <v>37</v>
      </c>
      <c r="J76" s="103"/>
      <c r="K76" s="84">
        <v>36.799999999999997</v>
      </c>
      <c r="L76" s="84">
        <f t="shared" ref="L76:L104" si="1">K76*D76</f>
        <v>1067.1999999999998</v>
      </c>
      <c r="M76" s="102" t="s">
        <v>37</v>
      </c>
      <c r="N76" s="104"/>
    </row>
    <row r="77" spans="1:14" s="29" customFormat="1" ht="39" customHeight="1" x14ac:dyDescent="0.2">
      <c r="A77" s="76">
        <v>67</v>
      </c>
      <c r="B77" s="77" t="s">
        <v>116</v>
      </c>
      <c r="C77" s="78" t="s">
        <v>2</v>
      </c>
      <c r="D77" s="79">
        <v>546</v>
      </c>
      <c r="E77" s="102" t="s">
        <v>37</v>
      </c>
      <c r="F77" s="103"/>
      <c r="G77" s="102" t="s">
        <v>37</v>
      </c>
      <c r="H77" s="103"/>
      <c r="I77" s="102" t="s">
        <v>37</v>
      </c>
      <c r="J77" s="103"/>
      <c r="K77" s="84">
        <v>1.52</v>
      </c>
      <c r="L77" s="84">
        <f t="shared" si="1"/>
        <v>829.92</v>
      </c>
      <c r="M77" s="102" t="s">
        <v>37</v>
      </c>
      <c r="N77" s="104"/>
    </row>
    <row r="78" spans="1:14" s="29" customFormat="1" ht="50.25" customHeight="1" x14ac:dyDescent="0.2">
      <c r="A78" s="76">
        <v>68</v>
      </c>
      <c r="B78" s="77" t="s">
        <v>168</v>
      </c>
      <c r="C78" s="78" t="s">
        <v>2</v>
      </c>
      <c r="D78" s="79">
        <v>84</v>
      </c>
      <c r="E78" s="102" t="s">
        <v>37</v>
      </c>
      <c r="F78" s="103"/>
      <c r="G78" s="102" t="s">
        <v>37</v>
      </c>
      <c r="H78" s="103"/>
      <c r="I78" s="102" t="s">
        <v>37</v>
      </c>
      <c r="J78" s="103"/>
      <c r="K78" s="84">
        <v>1.1299999999999999</v>
      </c>
      <c r="L78" s="84">
        <f t="shared" si="1"/>
        <v>94.919999999999987</v>
      </c>
      <c r="M78" s="102" t="s">
        <v>37</v>
      </c>
      <c r="N78" s="104"/>
    </row>
    <row r="79" spans="1:14" s="29" customFormat="1" ht="50.25" customHeight="1" x14ac:dyDescent="0.2">
      <c r="A79" s="76">
        <v>69</v>
      </c>
      <c r="B79" s="77" t="s">
        <v>118</v>
      </c>
      <c r="C79" s="78" t="s">
        <v>2</v>
      </c>
      <c r="D79" s="79">
        <v>21</v>
      </c>
      <c r="E79" s="102" t="s">
        <v>37</v>
      </c>
      <c r="F79" s="103"/>
      <c r="G79" s="102" t="s">
        <v>37</v>
      </c>
      <c r="H79" s="103"/>
      <c r="I79" s="102" t="s">
        <v>37</v>
      </c>
      <c r="J79" s="103"/>
      <c r="K79" s="84">
        <v>5.2</v>
      </c>
      <c r="L79" s="84">
        <f t="shared" si="1"/>
        <v>109.2</v>
      </c>
      <c r="M79" s="102" t="s">
        <v>37</v>
      </c>
      <c r="N79" s="104"/>
    </row>
    <row r="80" spans="1:14" s="29" customFormat="1" ht="28.5" customHeight="1" x14ac:dyDescent="0.2">
      <c r="A80" s="76">
        <v>70</v>
      </c>
      <c r="B80" s="77" t="s">
        <v>119</v>
      </c>
      <c r="C80" s="78" t="s">
        <v>2</v>
      </c>
      <c r="D80" s="79">
        <v>85</v>
      </c>
      <c r="E80" s="102" t="s">
        <v>37</v>
      </c>
      <c r="F80" s="103"/>
      <c r="G80" s="102" t="s">
        <v>37</v>
      </c>
      <c r="H80" s="103"/>
      <c r="I80" s="102" t="s">
        <v>37</v>
      </c>
      <c r="J80" s="103"/>
      <c r="K80" s="102" t="s">
        <v>37</v>
      </c>
      <c r="L80" s="103"/>
      <c r="M80" s="102" t="s">
        <v>37</v>
      </c>
      <c r="N80" s="104"/>
    </row>
    <row r="81" spans="1:14" s="29" customFormat="1" ht="37.5" customHeight="1" x14ac:dyDescent="0.2">
      <c r="A81" s="76">
        <v>71</v>
      </c>
      <c r="B81" s="77" t="s">
        <v>169</v>
      </c>
      <c r="C81" s="78" t="s">
        <v>2</v>
      </c>
      <c r="D81" s="79">
        <v>1260</v>
      </c>
      <c r="E81" s="102" t="s">
        <v>37</v>
      </c>
      <c r="F81" s="103"/>
      <c r="G81" s="102" t="s">
        <v>37</v>
      </c>
      <c r="H81" s="103"/>
      <c r="I81" s="102" t="s">
        <v>37</v>
      </c>
      <c r="J81" s="103"/>
      <c r="K81" s="84">
        <v>0.6</v>
      </c>
      <c r="L81" s="84">
        <f t="shared" si="1"/>
        <v>756</v>
      </c>
      <c r="M81" s="102" t="s">
        <v>37</v>
      </c>
      <c r="N81" s="104"/>
    </row>
    <row r="82" spans="1:14" s="29" customFormat="1" ht="39" customHeight="1" x14ac:dyDescent="0.2">
      <c r="A82" s="76">
        <v>72</v>
      </c>
      <c r="B82" s="77" t="s">
        <v>170</v>
      </c>
      <c r="C82" s="78" t="s">
        <v>2</v>
      </c>
      <c r="D82" s="79">
        <v>12</v>
      </c>
      <c r="E82" s="102" t="s">
        <v>37</v>
      </c>
      <c r="F82" s="103"/>
      <c r="G82" s="102" t="s">
        <v>37</v>
      </c>
      <c r="H82" s="103"/>
      <c r="I82" s="102" t="s">
        <v>37</v>
      </c>
      <c r="J82" s="103"/>
      <c r="K82" s="84">
        <v>19.899999999999999</v>
      </c>
      <c r="L82" s="84">
        <f t="shared" si="1"/>
        <v>238.79999999999998</v>
      </c>
      <c r="M82" s="102" t="s">
        <v>37</v>
      </c>
      <c r="N82" s="104"/>
    </row>
    <row r="83" spans="1:14" s="29" customFormat="1" ht="33.75" customHeight="1" x14ac:dyDescent="0.2">
      <c r="A83" s="76">
        <v>73</v>
      </c>
      <c r="B83" s="77" t="s">
        <v>122</v>
      </c>
      <c r="C83" s="78" t="s">
        <v>2</v>
      </c>
      <c r="D83" s="79">
        <v>1</v>
      </c>
      <c r="E83" s="102" t="s">
        <v>37</v>
      </c>
      <c r="F83" s="103"/>
      <c r="G83" s="102" t="s">
        <v>37</v>
      </c>
      <c r="H83" s="103"/>
      <c r="I83" s="102" t="s">
        <v>37</v>
      </c>
      <c r="J83" s="103"/>
      <c r="K83" s="102" t="s">
        <v>37</v>
      </c>
      <c r="L83" s="103"/>
      <c r="M83" s="102" t="s">
        <v>37</v>
      </c>
      <c r="N83" s="104"/>
    </row>
    <row r="84" spans="1:14" s="29" customFormat="1" ht="28.5" customHeight="1" x14ac:dyDescent="0.2">
      <c r="A84" s="76">
        <v>74</v>
      </c>
      <c r="B84" s="77" t="s">
        <v>123</v>
      </c>
      <c r="C84" s="78" t="s">
        <v>2</v>
      </c>
      <c r="D84" s="79">
        <v>16</v>
      </c>
      <c r="E84" s="102" t="s">
        <v>37</v>
      </c>
      <c r="F84" s="103"/>
      <c r="G84" s="102" t="s">
        <v>37</v>
      </c>
      <c r="H84" s="103"/>
      <c r="I84" s="102" t="s">
        <v>37</v>
      </c>
      <c r="J84" s="103"/>
      <c r="K84" s="96">
        <v>38.799999999999997</v>
      </c>
      <c r="L84" s="95">
        <f t="shared" si="1"/>
        <v>620.79999999999995</v>
      </c>
      <c r="M84" s="102" t="s">
        <v>37</v>
      </c>
      <c r="N84" s="104"/>
    </row>
    <row r="85" spans="1:14" s="29" customFormat="1" ht="27" customHeight="1" x14ac:dyDescent="0.2">
      <c r="A85" s="76">
        <v>75</v>
      </c>
      <c r="B85" s="77" t="s">
        <v>124</v>
      </c>
      <c r="C85" s="78" t="s">
        <v>2</v>
      </c>
      <c r="D85" s="79">
        <v>19</v>
      </c>
      <c r="E85" s="102" t="s">
        <v>37</v>
      </c>
      <c r="F85" s="103"/>
      <c r="G85" s="102" t="s">
        <v>37</v>
      </c>
      <c r="H85" s="103"/>
      <c r="I85" s="102" t="s">
        <v>37</v>
      </c>
      <c r="J85" s="103"/>
      <c r="K85" s="84">
        <v>38.799999999999997</v>
      </c>
      <c r="L85" s="84">
        <f t="shared" si="1"/>
        <v>737.19999999999993</v>
      </c>
      <c r="M85" s="102" t="s">
        <v>37</v>
      </c>
      <c r="N85" s="104"/>
    </row>
    <row r="86" spans="1:14" s="29" customFormat="1" ht="47.25" customHeight="1" x14ac:dyDescent="0.2">
      <c r="A86" s="76">
        <v>76</v>
      </c>
      <c r="B86" s="77" t="s">
        <v>171</v>
      </c>
      <c r="C86" s="78" t="s">
        <v>67</v>
      </c>
      <c r="D86" s="79">
        <v>14</v>
      </c>
      <c r="E86" s="102" t="s">
        <v>37</v>
      </c>
      <c r="F86" s="103"/>
      <c r="G86" s="102" t="s">
        <v>37</v>
      </c>
      <c r="H86" s="103"/>
      <c r="I86" s="102" t="s">
        <v>37</v>
      </c>
      <c r="J86" s="103"/>
      <c r="K86" s="84">
        <v>16.399999999999999</v>
      </c>
      <c r="L86" s="84">
        <f t="shared" si="1"/>
        <v>229.59999999999997</v>
      </c>
      <c r="M86" s="102" t="s">
        <v>37</v>
      </c>
      <c r="N86" s="104"/>
    </row>
    <row r="87" spans="1:14" s="29" customFormat="1" ht="51.75" customHeight="1" x14ac:dyDescent="0.2">
      <c r="A87" s="76">
        <v>77</v>
      </c>
      <c r="B87" s="77" t="s">
        <v>172</v>
      </c>
      <c r="C87" s="78" t="s">
        <v>67</v>
      </c>
      <c r="D87" s="79">
        <v>2</v>
      </c>
      <c r="E87" s="102" t="s">
        <v>37</v>
      </c>
      <c r="F87" s="103"/>
      <c r="G87" s="102" t="s">
        <v>37</v>
      </c>
      <c r="H87" s="103"/>
      <c r="I87" s="102" t="s">
        <v>37</v>
      </c>
      <c r="J87" s="103"/>
      <c r="K87" s="102" t="s">
        <v>37</v>
      </c>
      <c r="L87" s="103"/>
      <c r="M87" s="102" t="s">
        <v>37</v>
      </c>
      <c r="N87" s="104"/>
    </row>
    <row r="88" spans="1:14" s="29" customFormat="1" ht="51.75" customHeight="1" x14ac:dyDescent="0.2">
      <c r="A88" s="76">
        <v>78</v>
      </c>
      <c r="B88" s="77" t="s">
        <v>127</v>
      </c>
      <c r="C88" s="78" t="s">
        <v>2</v>
      </c>
      <c r="D88" s="79">
        <v>1</v>
      </c>
      <c r="E88" s="84">
        <v>8490</v>
      </c>
      <c r="F88" s="84">
        <f t="shared" ref="F88:F118" si="2">E88*D88</f>
        <v>8490</v>
      </c>
      <c r="G88" s="102" t="s">
        <v>37</v>
      </c>
      <c r="H88" s="103"/>
      <c r="I88" s="102" t="s">
        <v>37</v>
      </c>
      <c r="J88" s="103"/>
      <c r="K88" s="102" t="s">
        <v>37</v>
      </c>
      <c r="L88" s="103"/>
      <c r="M88" s="84">
        <v>6772.08</v>
      </c>
      <c r="N88" s="67">
        <f t="shared" ref="N88:N118" si="3">M88*D88</f>
        <v>6772.08</v>
      </c>
    </row>
    <row r="89" spans="1:14" s="29" customFormat="1" ht="50.25" customHeight="1" x14ac:dyDescent="0.2">
      <c r="A89" s="76">
        <v>79</v>
      </c>
      <c r="B89" s="77" t="s">
        <v>128</v>
      </c>
      <c r="C89" s="78" t="s">
        <v>2</v>
      </c>
      <c r="D89" s="79">
        <v>1</v>
      </c>
      <c r="E89" s="84">
        <v>1620</v>
      </c>
      <c r="F89" s="84">
        <f t="shared" si="2"/>
        <v>1620</v>
      </c>
      <c r="G89" s="102" t="s">
        <v>37</v>
      </c>
      <c r="H89" s="103"/>
      <c r="I89" s="84">
        <v>693</v>
      </c>
      <c r="J89" s="84">
        <f t="shared" ref="J89:J118" si="4">I89*D89</f>
        <v>693</v>
      </c>
      <c r="K89" s="102" t="s">
        <v>37</v>
      </c>
      <c r="L89" s="103"/>
      <c r="M89" s="84">
        <v>685.56</v>
      </c>
      <c r="N89" s="67">
        <f t="shared" si="3"/>
        <v>685.56</v>
      </c>
    </row>
    <row r="90" spans="1:14" s="29" customFormat="1" ht="27.75" customHeight="1" x14ac:dyDescent="0.2">
      <c r="A90" s="76">
        <v>80</v>
      </c>
      <c r="B90" s="77" t="s">
        <v>129</v>
      </c>
      <c r="C90" s="78" t="s">
        <v>2</v>
      </c>
      <c r="D90" s="79">
        <v>74</v>
      </c>
      <c r="E90" s="84">
        <v>10.5</v>
      </c>
      <c r="F90" s="84">
        <f t="shared" si="2"/>
        <v>777</v>
      </c>
      <c r="G90" s="102" t="s">
        <v>37</v>
      </c>
      <c r="H90" s="103"/>
      <c r="I90" s="84">
        <v>7</v>
      </c>
      <c r="J90" s="84">
        <f t="shared" si="4"/>
        <v>518</v>
      </c>
      <c r="K90" s="84">
        <v>5.8</v>
      </c>
      <c r="L90" s="84">
        <f t="shared" si="1"/>
        <v>429.2</v>
      </c>
      <c r="M90" s="84">
        <v>11.6</v>
      </c>
      <c r="N90" s="67">
        <f t="shared" si="3"/>
        <v>858.4</v>
      </c>
    </row>
    <row r="91" spans="1:14" s="29" customFormat="1" ht="27.75" customHeight="1" x14ac:dyDescent="0.2">
      <c r="A91" s="76">
        <v>81</v>
      </c>
      <c r="B91" s="77" t="s">
        <v>130</v>
      </c>
      <c r="C91" s="78" t="s">
        <v>2</v>
      </c>
      <c r="D91" s="79">
        <v>22</v>
      </c>
      <c r="E91" s="84">
        <v>20</v>
      </c>
      <c r="F91" s="84">
        <f t="shared" si="2"/>
        <v>440</v>
      </c>
      <c r="G91" s="102" t="s">
        <v>37</v>
      </c>
      <c r="H91" s="103"/>
      <c r="I91" s="84">
        <v>14</v>
      </c>
      <c r="J91" s="84">
        <f t="shared" si="4"/>
        <v>308</v>
      </c>
      <c r="K91" s="84">
        <v>11.8</v>
      </c>
      <c r="L91" s="84">
        <f t="shared" si="1"/>
        <v>259.60000000000002</v>
      </c>
      <c r="M91" s="84">
        <v>18.559999999999999</v>
      </c>
      <c r="N91" s="67">
        <f t="shared" si="3"/>
        <v>408.32</v>
      </c>
    </row>
    <row r="92" spans="1:14" s="29" customFormat="1" ht="27.75" customHeight="1" x14ac:dyDescent="0.2">
      <c r="A92" s="76">
        <v>82</v>
      </c>
      <c r="B92" s="77" t="s">
        <v>131</v>
      </c>
      <c r="C92" s="78" t="s">
        <v>2</v>
      </c>
      <c r="D92" s="79">
        <v>150</v>
      </c>
      <c r="E92" s="84">
        <v>15</v>
      </c>
      <c r="F92" s="84">
        <f t="shared" si="2"/>
        <v>2250</v>
      </c>
      <c r="G92" s="102" t="s">
        <v>37</v>
      </c>
      <c r="H92" s="103"/>
      <c r="I92" s="84">
        <v>9</v>
      </c>
      <c r="J92" s="84">
        <f t="shared" si="4"/>
        <v>1350</v>
      </c>
      <c r="K92" s="102" t="s">
        <v>37</v>
      </c>
      <c r="L92" s="103"/>
      <c r="M92" s="84">
        <v>12.18</v>
      </c>
      <c r="N92" s="67">
        <f t="shared" si="3"/>
        <v>1827</v>
      </c>
    </row>
    <row r="93" spans="1:14" s="29" customFormat="1" ht="39.75" customHeight="1" x14ac:dyDescent="0.2">
      <c r="A93" s="76">
        <v>83</v>
      </c>
      <c r="B93" s="77" t="s">
        <v>132</v>
      </c>
      <c r="C93" s="78" t="s">
        <v>97</v>
      </c>
      <c r="D93" s="79">
        <v>15</v>
      </c>
      <c r="E93" s="102" t="s">
        <v>37</v>
      </c>
      <c r="F93" s="103"/>
      <c r="G93" s="102" t="s">
        <v>37</v>
      </c>
      <c r="H93" s="103"/>
      <c r="I93" s="102" t="s">
        <v>37</v>
      </c>
      <c r="J93" s="103"/>
      <c r="K93" s="84">
        <v>3.6</v>
      </c>
      <c r="L93" s="84">
        <f t="shared" si="1"/>
        <v>54</v>
      </c>
      <c r="M93" s="102" t="s">
        <v>37</v>
      </c>
      <c r="N93" s="104"/>
    </row>
    <row r="94" spans="1:14" s="29" customFormat="1" ht="39.75" customHeight="1" x14ac:dyDescent="0.2">
      <c r="A94" s="76">
        <v>84</v>
      </c>
      <c r="B94" s="77" t="s">
        <v>133</v>
      </c>
      <c r="C94" s="78" t="s">
        <v>97</v>
      </c>
      <c r="D94" s="79">
        <v>38</v>
      </c>
      <c r="E94" s="102" t="s">
        <v>37</v>
      </c>
      <c r="F94" s="103"/>
      <c r="G94" s="102" t="s">
        <v>37</v>
      </c>
      <c r="H94" s="103"/>
      <c r="I94" s="102" t="s">
        <v>37</v>
      </c>
      <c r="J94" s="103"/>
      <c r="K94" s="84">
        <v>2.8</v>
      </c>
      <c r="L94" s="84">
        <f t="shared" si="1"/>
        <v>106.39999999999999</v>
      </c>
      <c r="M94" s="102" t="s">
        <v>37</v>
      </c>
      <c r="N94" s="104"/>
    </row>
    <row r="95" spans="1:14" s="29" customFormat="1" ht="39.75" customHeight="1" x14ac:dyDescent="0.2">
      <c r="A95" s="76">
        <v>85</v>
      </c>
      <c r="B95" s="77" t="s">
        <v>134</v>
      </c>
      <c r="C95" s="78" t="s">
        <v>97</v>
      </c>
      <c r="D95" s="79">
        <v>49</v>
      </c>
      <c r="E95" s="102" t="s">
        <v>37</v>
      </c>
      <c r="F95" s="103"/>
      <c r="G95" s="102" t="s">
        <v>37</v>
      </c>
      <c r="H95" s="103"/>
      <c r="I95" s="102" t="s">
        <v>37</v>
      </c>
      <c r="J95" s="103"/>
      <c r="K95" s="84">
        <v>3.3</v>
      </c>
      <c r="L95" s="84">
        <f t="shared" si="1"/>
        <v>161.69999999999999</v>
      </c>
      <c r="M95" s="102" t="s">
        <v>37</v>
      </c>
      <c r="N95" s="104"/>
    </row>
    <row r="96" spans="1:14" s="29" customFormat="1" ht="39.75" customHeight="1" x14ac:dyDescent="0.2">
      <c r="A96" s="76">
        <v>86</v>
      </c>
      <c r="B96" s="77" t="s">
        <v>135</v>
      </c>
      <c r="C96" s="78" t="s">
        <v>97</v>
      </c>
      <c r="D96" s="79">
        <v>3</v>
      </c>
      <c r="E96" s="102" t="s">
        <v>37</v>
      </c>
      <c r="F96" s="103"/>
      <c r="G96" s="102" t="s">
        <v>37</v>
      </c>
      <c r="H96" s="103"/>
      <c r="I96" s="102" t="s">
        <v>37</v>
      </c>
      <c r="J96" s="103"/>
      <c r="K96" s="102" t="s">
        <v>37</v>
      </c>
      <c r="L96" s="103"/>
      <c r="M96" s="102" t="s">
        <v>37</v>
      </c>
      <c r="N96" s="104"/>
    </row>
    <row r="97" spans="1:14" s="29" customFormat="1" ht="42" customHeight="1" x14ac:dyDescent="0.2">
      <c r="A97" s="76">
        <v>87</v>
      </c>
      <c r="B97" s="77" t="s">
        <v>136</v>
      </c>
      <c r="C97" s="78" t="s">
        <v>97</v>
      </c>
      <c r="D97" s="79">
        <v>8</v>
      </c>
      <c r="E97" s="102" t="s">
        <v>37</v>
      </c>
      <c r="F97" s="103"/>
      <c r="G97" s="102" t="s">
        <v>37</v>
      </c>
      <c r="H97" s="103"/>
      <c r="I97" s="102" t="s">
        <v>37</v>
      </c>
      <c r="J97" s="103"/>
      <c r="K97" s="102" t="s">
        <v>37</v>
      </c>
      <c r="L97" s="103"/>
      <c r="M97" s="102" t="s">
        <v>37</v>
      </c>
      <c r="N97" s="104"/>
    </row>
    <row r="98" spans="1:14" s="29" customFormat="1" ht="51.75" customHeight="1" x14ac:dyDescent="0.2">
      <c r="A98" s="76">
        <v>88</v>
      </c>
      <c r="B98" s="77" t="s">
        <v>137</v>
      </c>
      <c r="C98" s="78" t="s">
        <v>86</v>
      </c>
      <c r="D98" s="79">
        <v>3</v>
      </c>
      <c r="E98" s="102" t="s">
        <v>37</v>
      </c>
      <c r="F98" s="103"/>
      <c r="G98" s="102" t="s">
        <v>37</v>
      </c>
      <c r="H98" s="103"/>
      <c r="I98" s="102" t="s">
        <v>37</v>
      </c>
      <c r="J98" s="103"/>
      <c r="K98" s="102" t="s">
        <v>37</v>
      </c>
      <c r="L98" s="103"/>
      <c r="M98" s="102" t="s">
        <v>37</v>
      </c>
      <c r="N98" s="104"/>
    </row>
    <row r="99" spans="1:14" s="29" customFormat="1" ht="46.5" customHeight="1" x14ac:dyDescent="0.2">
      <c r="A99" s="76">
        <v>89</v>
      </c>
      <c r="B99" s="77" t="s">
        <v>138</v>
      </c>
      <c r="C99" s="78" t="s">
        <v>93</v>
      </c>
      <c r="D99" s="79">
        <v>1</v>
      </c>
      <c r="E99" s="84">
        <v>1809</v>
      </c>
      <c r="F99" s="84">
        <f t="shared" si="2"/>
        <v>1809</v>
      </c>
      <c r="G99" s="102" t="s">
        <v>37</v>
      </c>
      <c r="H99" s="103"/>
      <c r="I99" s="102" t="s">
        <v>37</v>
      </c>
      <c r="J99" s="103"/>
      <c r="K99" s="102" t="s">
        <v>37</v>
      </c>
      <c r="L99" s="103"/>
      <c r="M99" s="102" t="s">
        <v>37</v>
      </c>
      <c r="N99" s="104"/>
    </row>
    <row r="100" spans="1:14" s="29" customFormat="1" ht="42" customHeight="1" x14ac:dyDescent="0.2">
      <c r="A100" s="76">
        <v>90</v>
      </c>
      <c r="B100" s="77" t="s">
        <v>139</v>
      </c>
      <c r="C100" s="78" t="s">
        <v>2</v>
      </c>
      <c r="D100" s="79">
        <v>1</v>
      </c>
      <c r="E100" s="84">
        <v>5625</v>
      </c>
      <c r="F100" s="84">
        <f t="shared" si="2"/>
        <v>5625</v>
      </c>
      <c r="G100" s="84">
        <v>5245</v>
      </c>
      <c r="H100" s="84">
        <f t="shared" ref="H100:H118" si="5">G100*D100</f>
        <v>5245</v>
      </c>
      <c r="I100" s="84">
        <v>4085</v>
      </c>
      <c r="J100" s="84">
        <f t="shared" si="4"/>
        <v>4085</v>
      </c>
      <c r="K100" s="102" t="s">
        <v>37</v>
      </c>
      <c r="L100" s="103"/>
      <c r="M100" s="84">
        <v>5220</v>
      </c>
      <c r="N100" s="67">
        <f t="shared" si="3"/>
        <v>5220</v>
      </c>
    </row>
    <row r="101" spans="1:14" s="29" customFormat="1" ht="36.75" customHeight="1" x14ac:dyDescent="0.2">
      <c r="A101" s="76">
        <v>91</v>
      </c>
      <c r="B101" s="77" t="s">
        <v>140</v>
      </c>
      <c r="C101" s="78" t="s">
        <v>2</v>
      </c>
      <c r="D101" s="79">
        <v>2</v>
      </c>
      <c r="E101" s="84">
        <v>4750</v>
      </c>
      <c r="F101" s="84">
        <f t="shared" si="2"/>
        <v>9500</v>
      </c>
      <c r="G101" s="84">
        <v>4745</v>
      </c>
      <c r="H101" s="84">
        <f t="shared" si="5"/>
        <v>9490</v>
      </c>
      <c r="I101" s="84">
        <v>3520</v>
      </c>
      <c r="J101" s="84">
        <f t="shared" si="4"/>
        <v>7040</v>
      </c>
      <c r="K101" s="102" t="s">
        <v>37</v>
      </c>
      <c r="L101" s="103"/>
      <c r="M101" s="84">
        <v>4524</v>
      </c>
      <c r="N101" s="67">
        <f t="shared" si="3"/>
        <v>9048</v>
      </c>
    </row>
    <row r="102" spans="1:14" s="29" customFormat="1" ht="37.5" customHeight="1" x14ac:dyDescent="0.2">
      <c r="A102" s="76">
        <v>92</v>
      </c>
      <c r="B102" s="77" t="s">
        <v>141</v>
      </c>
      <c r="C102" s="78" t="s">
        <v>2</v>
      </c>
      <c r="D102" s="79">
        <v>1</v>
      </c>
      <c r="E102" s="84">
        <v>3487</v>
      </c>
      <c r="F102" s="84">
        <f t="shared" si="2"/>
        <v>3487</v>
      </c>
      <c r="G102" s="102" t="s">
        <v>37</v>
      </c>
      <c r="H102" s="103"/>
      <c r="I102" s="102" t="s">
        <v>37</v>
      </c>
      <c r="J102" s="103"/>
      <c r="K102" s="102" t="s">
        <v>37</v>
      </c>
      <c r="L102" s="103"/>
      <c r="M102" s="84">
        <v>3422</v>
      </c>
      <c r="N102" s="67">
        <f t="shared" si="3"/>
        <v>3422</v>
      </c>
    </row>
    <row r="103" spans="1:14" s="29" customFormat="1" ht="28.5" customHeight="1" x14ac:dyDescent="0.2">
      <c r="A103" s="76">
        <v>93</v>
      </c>
      <c r="B103" s="77" t="s">
        <v>142</v>
      </c>
      <c r="C103" s="78" t="s">
        <v>2</v>
      </c>
      <c r="D103" s="79">
        <v>3</v>
      </c>
      <c r="E103" s="84">
        <v>245</v>
      </c>
      <c r="F103" s="84">
        <f t="shared" si="2"/>
        <v>735</v>
      </c>
      <c r="G103" s="102" t="s">
        <v>37</v>
      </c>
      <c r="H103" s="103"/>
      <c r="I103" s="84">
        <v>93</v>
      </c>
      <c r="J103" s="84">
        <f t="shared" si="4"/>
        <v>279</v>
      </c>
      <c r="K103" s="102" t="s">
        <v>37</v>
      </c>
      <c r="L103" s="103"/>
      <c r="M103" s="84">
        <v>148.47999999999999</v>
      </c>
      <c r="N103" s="70">
        <f t="shared" si="3"/>
        <v>445.43999999999994</v>
      </c>
    </row>
    <row r="104" spans="1:14" s="29" customFormat="1" ht="50.25" customHeight="1" x14ac:dyDescent="0.2">
      <c r="A104" s="76">
        <v>94</v>
      </c>
      <c r="B104" s="77" t="s">
        <v>143</v>
      </c>
      <c r="C104" s="78" t="s">
        <v>2</v>
      </c>
      <c r="D104" s="79">
        <v>90</v>
      </c>
      <c r="E104" s="84">
        <v>12.5</v>
      </c>
      <c r="F104" s="84">
        <f t="shared" si="2"/>
        <v>1125</v>
      </c>
      <c r="G104" s="102" t="s">
        <v>37</v>
      </c>
      <c r="H104" s="103"/>
      <c r="I104" s="84">
        <v>2</v>
      </c>
      <c r="J104" s="84">
        <f t="shared" si="4"/>
        <v>180</v>
      </c>
      <c r="K104" s="84">
        <v>8.8000000000000007</v>
      </c>
      <c r="L104" s="84">
        <f t="shared" si="1"/>
        <v>792.00000000000011</v>
      </c>
      <c r="M104" s="84">
        <v>622.91999999999996</v>
      </c>
      <c r="N104" s="70">
        <v>622.91999999999996</v>
      </c>
    </row>
    <row r="105" spans="1:14" s="29" customFormat="1" ht="60" customHeight="1" x14ac:dyDescent="0.2">
      <c r="A105" s="76">
        <v>95</v>
      </c>
      <c r="B105" s="77" t="s">
        <v>144</v>
      </c>
      <c r="C105" s="78" t="s">
        <v>2</v>
      </c>
      <c r="D105" s="79">
        <v>1</v>
      </c>
      <c r="E105" s="84">
        <v>5857.2</v>
      </c>
      <c r="F105" s="84">
        <f t="shared" si="2"/>
        <v>5857.2</v>
      </c>
      <c r="G105" s="84">
        <v>4827</v>
      </c>
      <c r="H105" s="84">
        <f t="shared" si="5"/>
        <v>4827</v>
      </c>
      <c r="I105" s="84">
        <v>5098</v>
      </c>
      <c r="J105" s="84">
        <f t="shared" si="4"/>
        <v>5098</v>
      </c>
      <c r="K105" s="102" t="s">
        <v>37</v>
      </c>
      <c r="L105" s="103"/>
      <c r="M105" s="84">
        <v>5790.72</v>
      </c>
      <c r="N105" s="67">
        <f t="shared" si="3"/>
        <v>5790.72</v>
      </c>
    </row>
    <row r="106" spans="1:14" s="29" customFormat="1" ht="63.75" customHeight="1" x14ac:dyDescent="0.2">
      <c r="A106" s="76">
        <v>96</v>
      </c>
      <c r="B106" s="77" t="s">
        <v>145</v>
      </c>
      <c r="C106" s="78" t="s">
        <v>2</v>
      </c>
      <c r="D106" s="79">
        <v>7</v>
      </c>
      <c r="E106" s="84">
        <v>1592</v>
      </c>
      <c r="F106" s="84">
        <f t="shared" si="2"/>
        <v>11144</v>
      </c>
      <c r="G106" s="84">
        <v>1167</v>
      </c>
      <c r="H106" s="84">
        <f t="shared" si="5"/>
        <v>8169</v>
      </c>
      <c r="I106" s="84">
        <v>1308</v>
      </c>
      <c r="J106" s="84">
        <f t="shared" si="4"/>
        <v>9156</v>
      </c>
      <c r="K106" s="102" t="s">
        <v>37</v>
      </c>
      <c r="L106" s="103"/>
      <c r="M106" s="84">
        <v>1485.96</v>
      </c>
      <c r="N106" s="67">
        <f t="shared" si="3"/>
        <v>10401.720000000001</v>
      </c>
    </row>
    <row r="107" spans="1:14" s="29" customFormat="1" ht="52.5" customHeight="1" x14ac:dyDescent="0.2">
      <c r="A107" s="76">
        <v>97</v>
      </c>
      <c r="B107" s="77" t="s">
        <v>146</v>
      </c>
      <c r="C107" s="78" t="s">
        <v>2</v>
      </c>
      <c r="D107" s="79">
        <v>7</v>
      </c>
      <c r="E107" s="84">
        <v>5840.4</v>
      </c>
      <c r="F107" s="84">
        <f t="shared" si="2"/>
        <v>40882.799999999996</v>
      </c>
      <c r="G107" s="84">
        <v>4295</v>
      </c>
      <c r="H107" s="84">
        <v>34360</v>
      </c>
      <c r="I107" s="84">
        <v>4797</v>
      </c>
      <c r="J107" s="84">
        <f t="shared" si="4"/>
        <v>33579</v>
      </c>
      <c r="K107" s="102" t="s">
        <v>37</v>
      </c>
      <c r="L107" s="103"/>
      <c r="M107" s="84">
        <v>5448.52</v>
      </c>
      <c r="N107" s="67">
        <f t="shared" si="3"/>
        <v>38139.64</v>
      </c>
    </row>
    <row r="108" spans="1:14" s="29" customFormat="1" ht="52.5" customHeight="1" x14ac:dyDescent="0.2">
      <c r="A108" s="76">
        <v>98</v>
      </c>
      <c r="B108" s="77" t="s">
        <v>147</v>
      </c>
      <c r="C108" s="78" t="s">
        <v>2</v>
      </c>
      <c r="D108" s="79">
        <v>3</v>
      </c>
      <c r="E108" s="84">
        <v>1390.8</v>
      </c>
      <c r="F108" s="84">
        <f t="shared" si="2"/>
        <v>4172.3999999999996</v>
      </c>
      <c r="G108" s="84">
        <v>1018</v>
      </c>
      <c r="H108" s="84">
        <f t="shared" si="5"/>
        <v>3054</v>
      </c>
      <c r="I108" s="84">
        <v>1142</v>
      </c>
      <c r="J108" s="84">
        <f t="shared" si="4"/>
        <v>3426</v>
      </c>
      <c r="K108" s="102" t="s">
        <v>37</v>
      </c>
      <c r="L108" s="103"/>
      <c r="M108" s="84">
        <v>1296.8800000000001</v>
      </c>
      <c r="N108" s="67">
        <f t="shared" si="3"/>
        <v>3890.6400000000003</v>
      </c>
    </row>
    <row r="109" spans="1:14" s="29" customFormat="1" ht="52.5" customHeight="1" x14ac:dyDescent="0.2">
      <c r="A109" s="76">
        <v>99</v>
      </c>
      <c r="B109" s="77" t="s">
        <v>148</v>
      </c>
      <c r="C109" s="78" t="s">
        <v>2</v>
      </c>
      <c r="D109" s="79">
        <v>6</v>
      </c>
      <c r="E109" s="84">
        <v>3690</v>
      </c>
      <c r="F109" s="84">
        <f t="shared" si="2"/>
        <v>22140</v>
      </c>
      <c r="G109" s="84">
        <v>3042</v>
      </c>
      <c r="H109" s="84">
        <f t="shared" si="5"/>
        <v>18252</v>
      </c>
      <c r="I109" s="102" t="s">
        <v>37</v>
      </c>
      <c r="J109" s="103"/>
      <c r="K109" s="102" t="s">
        <v>37</v>
      </c>
      <c r="L109" s="103"/>
      <c r="M109" s="84">
        <v>4311.72</v>
      </c>
      <c r="N109" s="67">
        <f t="shared" si="3"/>
        <v>25870.32</v>
      </c>
    </row>
    <row r="110" spans="1:14" s="29" customFormat="1" ht="65.25" customHeight="1" x14ac:dyDescent="0.2">
      <c r="A110" s="76">
        <v>100</v>
      </c>
      <c r="B110" s="77" t="s">
        <v>149</v>
      </c>
      <c r="C110" s="78" t="s">
        <v>2</v>
      </c>
      <c r="D110" s="79">
        <v>3</v>
      </c>
      <c r="E110" s="84">
        <v>2424</v>
      </c>
      <c r="F110" s="84">
        <f t="shared" si="2"/>
        <v>7272</v>
      </c>
      <c r="G110" s="84">
        <v>1938</v>
      </c>
      <c r="H110" s="84">
        <f t="shared" si="5"/>
        <v>5814</v>
      </c>
      <c r="I110" s="84">
        <v>1990</v>
      </c>
      <c r="J110" s="84">
        <f t="shared" si="4"/>
        <v>5970</v>
      </c>
      <c r="K110" s="102" t="s">
        <v>37</v>
      </c>
      <c r="L110" s="103"/>
      <c r="M110" s="84">
        <v>2260.84</v>
      </c>
      <c r="N110" s="67">
        <f t="shared" si="3"/>
        <v>6782.52</v>
      </c>
    </row>
    <row r="111" spans="1:14" s="29" customFormat="1" ht="51.75" customHeight="1" x14ac:dyDescent="0.2">
      <c r="A111" s="76">
        <v>101</v>
      </c>
      <c r="B111" s="77" t="s">
        <v>150</v>
      </c>
      <c r="C111" s="78" t="s">
        <v>2</v>
      </c>
      <c r="D111" s="79">
        <v>3</v>
      </c>
      <c r="E111" s="84">
        <v>2424</v>
      </c>
      <c r="F111" s="84">
        <f t="shared" si="2"/>
        <v>7272</v>
      </c>
      <c r="G111" s="84">
        <v>1938</v>
      </c>
      <c r="H111" s="84">
        <f t="shared" si="5"/>
        <v>5814</v>
      </c>
      <c r="I111" s="84">
        <v>1990</v>
      </c>
      <c r="J111" s="84">
        <f t="shared" si="4"/>
        <v>5970</v>
      </c>
      <c r="K111" s="102" t="s">
        <v>37</v>
      </c>
      <c r="L111" s="103"/>
      <c r="M111" s="84">
        <v>2260.84</v>
      </c>
      <c r="N111" s="67">
        <f t="shared" si="3"/>
        <v>6782.52</v>
      </c>
    </row>
    <row r="112" spans="1:14" s="29" customFormat="1" ht="51.75" customHeight="1" x14ac:dyDescent="0.2">
      <c r="A112" s="76">
        <v>102</v>
      </c>
      <c r="B112" s="77" t="s">
        <v>151</v>
      </c>
      <c r="C112" s="78" t="s">
        <v>2</v>
      </c>
      <c r="D112" s="79">
        <v>3</v>
      </c>
      <c r="E112" s="84">
        <v>1704</v>
      </c>
      <c r="F112" s="84">
        <f t="shared" si="2"/>
        <v>5112</v>
      </c>
      <c r="G112" s="84">
        <v>1375</v>
      </c>
      <c r="H112" s="84">
        <f t="shared" si="5"/>
        <v>4125</v>
      </c>
      <c r="I112" s="84">
        <v>1397</v>
      </c>
      <c r="J112" s="84">
        <f t="shared" si="4"/>
        <v>4191</v>
      </c>
      <c r="K112" s="102" t="s">
        <v>37</v>
      </c>
      <c r="L112" s="103"/>
      <c r="M112" s="84">
        <v>1586.88</v>
      </c>
      <c r="N112" s="67">
        <f t="shared" si="3"/>
        <v>4760.6400000000003</v>
      </c>
    </row>
    <row r="113" spans="1:45" s="29" customFormat="1" ht="52.5" customHeight="1" x14ac:dyDescent="0.2">
      <c r="A113" s="76">
        <v>103</v>
      </c>
      <c r="B113" s="77" t="s">
        <v>152</v>
      </c>
      <c r="C113" s="78" t="s">
        <v>2</v>
      </c>
      <c r="D113" s="79">
        <v>2</v>
      </c>
      <c r="E113" s="84">
        <v>2467.1999999999998</v>
      </c>
      <c r="F113" s="84">
        <f t="shared" si="2"/>
        <v>4934.3999999999996</v>
      </c>
      <c r="G113" s="84">
        <v>2092</v>
      </c>
      <c r="H113" s="84">
        <f t="shared" si="5"/>
        <v>4184</v>
      </c>
      <c r="I113" s="84">
        <v>2026</v>
      </c>
      <c r="J113" s="84">
        <f t="shared" si="4"/>
        <v>4052</v>
      </c>
      <c r="K113" s="102" t="s">
        <v>37</v>
      </c>
      <c r="L113" s="103"/>
      <c r="M113" s="84">
        <v>2301.44</v>
      </c>
      <c r="N113" s="67">
        <f t="shared" si="3"/>
        <v>4602.88</v>
      </c>
    </row>
    <row r="114" spans="1:45" s="29" customFormat="1" ht="52.5" customHeight="1" x14ac:dyDescent="0.2">
      <c r="A114" s="76">
        <v>104</v>
      </c>
      <c r="B114" s="77" t="s">
        <v>153</v>
      </c>
      <c r="C114" s="78" t="s">
        <v>2</v>
      </c>
      <c r="D114" s="79">
        <v>2</v>
      </c>
      <c r="E114" s="84">
        <v>2467.1999999999998</v>
      </c>
      <c r="F114" s="84">
        <f t="shared" si="2"/>
        <v>4934.3999999999996</v>
      </c>
      <c r="G114" s="84">
        <v>2092</v>
      </c>
      <c r="H114" s="84">
        <f t="shared" si="5"/>
        <v>4184</v>
      </c>
      <c r="I114" s="84">
        <v>2026</v>
      </c>
      <c r="J114" s="84">
        <f t="shared" si="4"/>
        <v>4052</v>
      </c>
      <c r="K114" s="102" t="s">
        <v>37</v>
      </c>
      <c r="L114" s="103"/>
      <c r="M114" s="84">
        <v>2301.44</v>
      </c>
      <c r="N114" s="67">
        <f t="shared" si="3"/>
        <v>4602.88</v>
      </c>
    </row>
    <row r="115" spans="1:45" s="29" customFormat="1" ht="52.5" customHeight="1" x14ac:dyDescent="0.2">
      <c r="A115" s="76">
        <v>105</v>
      </c>
      <c r="B115" s="77" t="s">
        <v>154</v>
      </c>
      <c r="C115" s="78" t="s">
        <v>2</v>
      </c>
      <c r="D115" s="79">
        <v>2</v>
      </c>
      <c r="E115" s="84">
        <v>2503.1999999999998</v>
      </c>
      <c r="F115" s="84">
        <f t="shared" si="2"/>
        <v>5006.3999999999996</v>
      </c>
      <c r="G115" s="84">
        <v>1651</v>
      </c>
      <c r="H115" s="84">
        <f t="shared" si="5"/>
        <v>3302</v>
      </c>
      <c r="I115" s="84">
        <v>2056</v>
      </c>
      <c r="J115" s="84">
        <f t="shared" si="4"/>
        <v>4112</v>
      </c>
      <c r="K115" s="102" t="s">
        <v>37</v>
      </c>
      <c r="L115" s="103"/>
      <c r="M115" s="84">
        <v>2335.08</v>
      </c>
      <c r="N115" s="67">
        <f t="shared" si="3"/>
        <v>4670.16</v>
      </c>
    </row>
    <row r="116" spans="1:45" s="29" customFormat="1" ht="52.5" customHeight="1" x14ac:dyDescent="0.2">
      <c r="A116" s="76">
        <v>106</v>
      </c>
      <c r="B116" s="77" t="s">
        <v>155</v>
      </c>
      <c r="C116" s="78" t="s">
        <v>2</v>
      </c>
      <c r="D116" s="79">
        <v>2</v>
      </c>
      <c r="E116" s="84">
        <v>2467.1999999999998</v>
      </c>
      <c r="F116" s="84">
        <f t="shared" si="2"/>
        <v>4934.3999999999996</v>
      </c>
      <c r="G116" s="84">
        <v>2033</v>
      </c>
      <c r="H116" s="84">
        <f t="shared" si="5"/>
        <v>4066</v>
      </c>
      <c r="I116" s="84">
        <v>2026</v>
      </c>
      <c r="J116" s="84">
        <f t="shared" si="4"/>
        <v>4052</v>
      </c>
      <c r="K116" s="102" t="s">
        <v>37</v>
      </c>
      <c r="L116" s="103"/>
      <c r="M116" s="84">
        <v>2301.44</v>
      </c>
      <c r="N116" s="67">
        <f t="shared" si="3"/>
        <v>4602.88</v>
      </c>
    </row>
    <row r="117" spans="1:45" s="29" customFormat="1" ht="52.5" customHeight="1" x14ac:dyDescent="0.2">
      <c r="A117" s="76">
        <v>107</v>
      </c>
      <c r="B117" s="77" t="s">
        <v>156</v>
      </c>
      <c r="C117" s="78" t="s">
        <v>2</v>
      </c>
      <c r="D117" s="79">
        <v>3</v>
      </c>
      <c r="E117" s="84">
        <v>2424</v>
      </c>
      <c r="F117" s="84">
        <f t="shared" si="2"/>
        <v>7272</v>
      </c>
      <c r="G117" s="84">
        <v>1938</v>
      </c>
      <c r="H117" s="84">
        <f t="shared" si="5"/>
        <v>5814</v>
      </c>
      <c r="I117" s="84">
        <v>1990</v>
      </c>
      <c r="J117" s="84">
        <f t="shared" si="4"/>
        <v>5970</v>
      </c>
      <c r="K117" s="102" t="s">
        <v>37</v>
      </c>
      <c r="L117" s="103"/>
      <c r="M117" s="84">
        <v>2260.84</v>
      </c>
      <c r="N117" s="67">
        <f t="shared" si="3"/>
        <v>6782.52</v>
      </c>
    </row>
    <row r="118" spans="1:45" s="29" customFormat="1" ht="42" customHeight="1" x14ac:dyDescent="0.2">
      <c r="A118" s="76">
        <v>108</v>
      </c>
      <c r="B118" s="77" t="s">
        <v>157</v>
      </c>
      <c r="C118" s="78" t="s">
        <v>2</v>
      </c>
      <c r="D118" s="79">
        <v>12</v>
      </c>
      <c r="E118" s="84">
        <v>3496.8</v>
      </c>
      <c r="F118" s="84">
        <f t="shared" si="2"/>
        <v>41961.600000000006</v>
      </c>
      <c r="G118" s="84">
        <v>2797</v>
      </c>
      <c r="H118" s="84">
        <f t="shared" si="5"/>
        <v>33564</v>
      </c>
      <c r="I118" s="84">
        <v>2872</v>
      </c>
      <c r="J118" s="84">
        <f t="shared" si="4"/>
        <v>34464</v>
      </c>
      <c r="K118" s="102" t="s">
        <v>37</v>
      </c>
      <c r="L118" s="103"/>
      <c r="M118" s="84">
        <v>3261.92</v>
      </c>
      <c r="N118" s="67">
        <f t="shared" si="3"/>
        <v>39143.040000000001</v>
      </c>
    </row>
    <row r="119" spans="1:45" ht="15.75" x14ac:dyDescent="0.25">
      <c r="A119" s="16"/>
      <c r="B119" s="5"/>
      <c r="C119" s="17" t="s">
        <v>6</v>
      </c>
      <c r="D119" s="18"/>
      <c r="E119" s="85"/>
      <c r="F119" s="86">
        <f>SUM(F11:F118)</f>
        <v>208753.59999999998</v>
      </c>
      <c r="G119" s="66"/>
      <c r="H119" s="86">
        <f>SUM(H11:H118)</f>
        <v>154264</v>
      </c>
      <c r="I119" s="66"/>
      <c r="J119" s="86">
        <f>SUM(J11:J118)</f>
        <v>138545</v>
      </c>
      <c r="K119" s="66"/>
      <c r="L119" s="86">
        <f>SUM(L11:L118)</f>
        <v>72917.889999999985</v>
      </c>
      <c r="M119" s="66"/>
      <c r="N119" s="71">
        <f>SUM(N11:N118)</f>
        <v>196132.80000000002</v>
      </c>
      <c r="AP119" s="1"/>
      <c r="AQ119" s="1"/>
      <c r="AR119" s="1"/>
      <c r="AS119" s="1"/>
    </row>
    <row r="120" spans="1:45" ht="15.75" x14ac:dyDescent="0.25">
      <c r="A120" s="19"/>
      <c r="B120" s="20"/>
      <c r="C120" s="17" t="s">
        <v>7</v>
      </c>
      <c r="D120" s="18"/>
      <c r="E120" s="21"/>
      <c r="F120" s="22">
        <f>F119*0.16</f>
        <v>33400.575999999994</v>
      </c>
      <c r="G120" s="49"/>
      <c r="H120" s="22">
        <f>H119*0.16</f>
        <v>24682.240000000002</v>
      </c>
      <c r="I120" s="49"/>
      <c r="J120" s="22">
        <f>J119*0.16</f>
        <v>22167.200000000001</v>
      </c>
      <c r="K120" s="49"/>
      <c r="L120" s="22">
        <f>L119*0.16</f>
        <v>11666.862399999998</v>
      </c>
      <c r="M120" s="49"/>
      <c r="N120" s="72">
        <f>N119*0.16</f>
        <v>31381.248000000003</v>
      </c>
      <c r="AP120" s="1"/>
      <c r="AQ120" s="1"/>
      <c r="AR120" s="1"/>
      <c r="AS120" s="1"/>
    </row>
    <row r="121" spans="1:45" ht="15.75" x14ac:dyDescent="0.25">
      <c r="A121" s="23"/>
      <c r="B121" s="37"/>
      <c r="C121" s="38" t="s">
        <v>8</v>
      </c>
      <c r="D121" s="39"/>
      <c r="E121" s="24"/>
      <c r="F121" s="25">
        <f>SUM(F119:F120)</f>
        <v>242154.17599999998</v>
      </c>
      <c r="G121" s="36"/>
      <c r="H121" s="25">
        <f>SUM(H119:H120)</f>
        <v>178946.24</v>
      </c>
      <c r="I121" s="36"/>
      <c r="J121" s="25">
        <f>SUM(J119:J120)</f>
        <v>160712.20000000001</v>
      </c>
      <c r="K121" s="36"/>
      <c r="L121" s="25">
        <f>SUM(L119:L120)</f>
        <v>84584.752399999983</v>
      </c>
      <c r="M121" s="36"/>
      <c r="N121" s="73">
        <f>SUM(N119:N120)</f>
        <v>227514.04800000001</v>
      </c>
      <c r="AP121" s="1"/>
      <c r="AQ121" s="1"/>
      <c r="AR121" s="1"/>
      <c r="AS121" s="1"/>
    </row>
    <row r="122" spans="1:45" x14ac:dyDescent="0.2">
      <c r="A122" s="117" t="s">
        <v>18</v>
      </c>
      <c r="B122" s="118"/>
      <c r="C122" s="118"/>
      <c r="D122" s="118"/>
      <c r="E122" s="68"/>
      <c r="F122" s="68"/>
      <c r="G122" s="68"/>
      <c r="H122" s="68"/>
      <c r="I122" s="68"/>
      <c r="J122" s="68"/>
      <c r="K122" s="68"/>
      <c r="L122" s="68"/>
      <c r="M122" s="68"/>
      <c r="N122" s="69"/>
      <c r="AP122" s="1"/>
      <c r="AQ122" s="1"/>
      <c r="AR122" s="1"/>
      <c r="AS122" s="1"/>
    </row>
    <row r="123" spans="1:45" ht="22.5" customHeight="1" x14ac:dyDescent="0.2">
      <c r="A123" s="87"/>
      <c r="B123" s="88"/>
      <c r="C123" s="89" t="s">
        <v>24</v>
      </c>
      <c r="D123" s="90"/>
      <c r="E123" s="105" t="s">
        <v>36</v>
      </c>
      <c r="F123" s="105"/>
      <c r="G123" s="105" t="s">
        <v>36</v>
      </c>
      <c r="H123" s="105"/>
      <c r="I123" s="105" t="s">
        <v>36</v>
      </c>
      <c r="J123" s="105"/>
      <c r="K123" s="105" t="s">
        <v>36</v>
      </c>
      <c r="L123" s="105"/>
      <c r="M123" s="105" t="s">
        <v>36</v>
      </c>
      <c r="N123" s="106"/>
      <c r="AP123" s="1"/>
      <c r="AQ123" s="1"/>
      <c r="AR123" s="1"/>
      <c r="AS123" s="1"/>
    </row>
    <row r="124" spans="1:45" ht="22.5" customHeight="1" x14ac:dyDescent="0.2">
      <c r="A124" s="87"/>
      <c r="B124" s="88"/>
      <c r="C124" s="89" t="s">
        <v>25</v>
      </c>
      <c r="D124" s="90"/>
      <c r="E124" s="105" t="s">
        <v>36</v>
      </c>
      <c r="F124" s="105"/>
      <c r="G124" s="105" t="s">
        <v>36</v>
      </c>
      <c r="H124" s="105"/>
      <c r="I124" s="105" t="s">
        <v>36</v>
      </c>
      <c r="J124" s="105"/>
      <c r="K124" s="105" t="s">
        <v>36</v>
      </c>
      <c r="L124" s="105"/>
      <c r="M124" s="105" t="s">
        <v>36</v>
      </c>
      <c r="N124" s="106"/>
      <c r="AP124" s="1"/>
      <c r="AQ124" s="1"/>
      <c r="AR124" s="1"/>
      <c r="AS124" s="1"/>
    </row>
    <row r="125" spans="1:45" ht="22.5" customHeight="1" x14ac:dyDescent="0.2">
      <c r="A125" s="87"/>
      <c r="B125" s="88"/>
      <c r="C125" s="89" t="s">
        <v>19</v>
      </c>
      <c r="D125" s="90"/>
      <c r="E125" s="105" t="s">
        <v>36</v>
      </c>
      <c r="F125" s="105"/>
      <c r="G125" s="105" t="s">
        <v>36</v>
      </c>
      <c r="H125" s="105"/>
      <c r="I125" s="105" t="s">
        <v>36</v>
      </c>
      <c r="J125" s="105"/>
      <c r="K125" s="105" t="s">
        <v>36</v>
      </c>
      <c r="L125" s="105"/>
      <c r="M125" s="105" t="s">
        <v>36</v>
      </c>
      <c r="N125" s="106"/>
      <c r="AP125" s="1"/>
      <c r="AQ125" s="1"/>
      <c r="AR125" s="1"/>
      <c r="AS125" s="1"/>
    </row>
    <row r="126" spans="1:45" ht="22.5" customHeight="1" x14ac:dyDescent="0.2">
      <c r="A126" s="91"/>
      <c r="B126" s="88"/>
      <c r="C126" s="89" t="s">
        <v>20</v>
      </c>
      <c r="D126" s="90"/>
      <c r="E126" s="105" t="s">
        <v>36</v>
      </c>
      <c r="F126" s="105"/>
      <c r="G126" s="105" t="s">
        <v>36</v>
      </c>
      <c r="H126" s="105"/>
      <c r="I126" s="105" t="s">
        <v>36</v>
      </c>
      <c r="J126" s="105"/>
      <c r="K126" s="105" t="s">
        <v>36</v>
      </c>
      <c r="L126" s="105"/>
      <c r="M126" s="105" t="s">
        <v>36</v>
      </c>
      <c r="N126" s="106"/>
      <c r="AP126" s="1"/>
      <c r="AQ126" s="1"/>
      <c r="AR126" s="1"/>
      <c r="AS126" s="1"/>
    </row>
    <row r="127" spans="1:45" ht="22.5" customHeight="1" x14ac:dyDescent="0.2">
      <c r="A127" s="87"/>
      <c r="B127" s="88"/>
      <c r="C127" s="88" t="s">
        <v>21</v>
      </c>
      <c r="D127" s="90"/>
      <c r="E127" s="105" t="s">
        <v>36</v>
      </c>
      <c r="F127" s="105"/>
      <c r="G127" s="105" t="s">
        <v>36</v>
      </c>
      <c r="H127" s="105"/>
      <c r="I127" s="105" t="s">
        <v>36</v>
      </c>
      <c r="J127" s="105"/>
      <c r="K127" s="105" t="s">
        <v>36</v>
      </c>
      <c r="L127" s="105"/>
      <c r="M127" s="105" t="s">
        <v>36</v>
      </c>
      <c r="N127" s="106"/>
      <c r="AP127" s="1"/>
      <c r="AQ127" s="1"/>
      <c r="AR127" s="1"/>
      <c r="AS127" s="1"/>
    </row>
    <row r="128" spans="1:45" ht="15" customHeight="1" x14ac:dyDescent="0.2">
      <c r="A128" s="92"/>
      <c r="B128" s="93"/>
      <c r="C128" s="93" t="s">
        <v>22</v>
      </c>
      <c r="D128" s="94"/>
      <c r="E128" s="107"/>
      <c r="F128" s="119"/>
      <c r="G128" s="107" t="s">
        <v>166</v>
      </c>
      <c r="H128" s="119"/>
      <c r="I128" s="107"/>
      <c r="J128" s="119"/>
      <c r="K128" s="107"/>
      <c r="L128" s="119"/>
      <c r="M128" s="107" t="s">
        <v>167</v>
      </c>
      <c r="N128" s="108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55" ht="21.75" customHeight="1" x14ac:dyDescent="0.2">
      <c r="A129" s="33"/>
      <c r="B129" s="34"/>
      <c r="C129" s="34"/>
      <c r="D129" s="35"/>
      <c r="E129" s="109"/>
      <c r="F129" s="120"/>
      <c r="G129" s="109"/>
      <c r="H129" s="120"/>
      <c r="I129" s="109"/>
      <c r="J129" s="120"/>
      <c r="K129" s="136"/>
      <c r="L129" s="120"/>
      <c r="M129" s="109"/>
      <c r="N129" s="110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55" ht="29.25" customHeight="1" thickBot="1" x14ac:dyDescent="0.25">
      <c r="A130" s="26"/>
      <c r="B130" s="27"/>
      <c r="C130" s="27"/>
      <c r="D130" s="28"/>
      <c r="E130" s="111"/>
      <c r="F130" s="121"/>
      <c r="G130" s="111"/>
      <c r="H130" s="121"/>
      <c r="I130" s="111"/>
      <c r="J130" s="121"/>
      <c r="K130" s="130"/>
      <c r="L130" s="121"/>
      <c r="M130" s="111"/>
      <c r="N130" s="112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1:55" ht="58.5" customHeight="1" thickTop="1" x14ac:dyDescent="0.2">
      <c r="A131" s="30"/>
      <c r="B131" s="30"/>
      <c r="C131" s="30"/>
      <c r="D131" s="3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1:55" ht="58.5" customHeight="1" x14ac:dyDescent="0.2">
      <c r="A132" s="30"/>
      <c r="B132" s="30"/>
      <c r="C132" s="30"/>
      <c r="D132" s="30"/>
      <c r="E132" s="32"/>
      <c r="F132" s="32"/>
      <c r="G132" s="32" t="s">
        <v>33</v>
      </c>
      <c r="H132" s="32" t="s">
        <v>39</v>
      </c>
      <c r="I132" s="32" t="s">
        <v>38</v>
      </c>
      <c r="J132" s="32"/>
      <c r="K132" s="32"/>
      <c r="L132" s="113" t="s">
        <v>29</v>
      </c>
      <c r="M132" s="114"/>
      <c r="N132" s="5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1:55" ht="32.25" customHeight="1" x14ac:dyDescent="0.2">
      <c r="F133" s="2">
        <v>83592.02</v>
      </c>
      <c r="I133" s="137" t="s">
        <v>28</v>
      </c>
      <c r="J133" s="138"/>
      <c r="L133" s="113" t="s">
        <v>31</v>
      </c>
      <c r="M133" s="114"/>
      <c r="N133" s="5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32.25" customHeight="1" thickBot="1" x14ac:dyDescent="0.25">
      <c r="I134" s="139"/>
      <c r="J134" s="140"/>
      <c r="L134" s="115" t="s">
        <v>30</v>
      </c>
      <c r="M134" s="116"/>
      <c r="N134" s="52"/>
    </row>
    <row r="135" spans="1:55" ht="16.5" thickTop="1" thickBot="1" x14ac:dyDescent="0.25">
      <c r="I135" s="141"/>
      <c r="J135" s="142"/>
    </row>
    <row r="136" spans="1:55" ht="45.75" customHeight="1" thickTop="1" x14ac:dyDescent="0.2">
      <c r="E136" s="133" t="s">
        <v>23</v>
      </c>
      <c r="F136" s="134"/>
      <c r="G136" s="32"/>
      <c r="H136" s="32"/>
      <c r="I136" s="32"/>
      <c r="J136" s="32"/>
      <c r="K136" s="32"/>
      <c r="L136" s="113" t="s">
        <v>27</v>
      </c>
      <c r="M136" s="114"/>
      <c r="N136" s="5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ht="39.75" customHeight="1" thickBot="1" x14ac:dyDescent="0.25">
      <c r="E137" s="130"/>
      <c r="F137" s="135"/>
      <c r="G137" s="32"/>
      <c r="H137" s="32"/>
      <c r="I137" s="32"/>
      <c r="J137" s="32"/>
      <c r="K137" s="32"/>
      <c r="L137" s="115" t="s">
        <v>26</v>
      </c>
      <c r="M137" s="116"/>
      <c r="N137" s="52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 ht="15.75" thickTop="1" x14ac:dyDescent="0.2"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1:55" x14ac:dyDescent="0.2"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1:55" ht="15.75" x14ac:dyDescent="0.25">
      <c r="A140" s="23"/>
      <c r="B140" s="5"/>
      <c r="C140" s="17"/>
      <c r="D140" s="18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AP140" s="1"/>
      <c r="AQ140" s="1"/>
      <c r="AR140" s="1"/>
      <c r="AS140" s="1"/>
    </row>
    <row r="141" spans="1:55" ht="22.5" customHeight="1" x14ac:dyDescent="0.2">
      <c r="A141" s="44" t="s">
        <v>32</v>
      </c>
      <c r="B141" s="45"/>
      <c r="C141" s="40"/>
      <c r="D141" s="41"/>
      <c r="E141" s="42"/>
      <c r="F141" s="43"/>
      <c r="G141" s="50"/>
      <c r="H141" s="50"/>
      <c r="I141" s="50"/>
      <c r="J141" s="50"/>
      <c r="K141" s="50"/>
      <c r="L141" s="50"/>
      <c r="M141" s="50"/>
      <c r="N141" s="50"/>
      <c r="AP141" s="1"/>
      <c r="AQ141" s="1"/>
      <c r="AR141" s="1"/>
      <c r="AS141" s="1"/>
    </row>
    <row r="142" spans="1:55" ht="15.75" x14ac:dyDescent="0.25">
      <c r="A142" s="23"/>
      <c r="B142" s="5"/>
      <c r="C142" s="46"/>
      <c r="D142" s="47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AP142" s="1"/>
      <c r="AQ142" s="1"/>
      <c r="AR142" s="1"/>
      <c r="AS142" s="1"/>
    </row>
    <row r="143" spans="1:55" x14ac:dyDescent="0.2"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 x14ac:dyDescent="0.2"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5:55" ht="40.5" customHeight="1" x14ac:dyDescent="0.2"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5:55" x14ac:dyDescent="0.2"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5:55" x14ac:dyDescent="0.2"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15:55" x14ac:dyDescent="0.2"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5:55" x14ac:dyDescent="0.2"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5:55" ht="12.75" x14ac:dyDescent="0.2"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5:55" ht="12.75" x14ac:dyDescent="0.2"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5:55" ht="21" customHeight="1" x14ac:dyDescent="0.2">
      <c r="AP152" s="1"/>
      <c r="AQ152" s="1"/>
      <c r="AR152" s="1"/>
      <c r="AS152" s="1"/>
    </row>
    <row r="153" spans="15:55" ht="23.25" customHeight="1" x14ac:dyDescent="0.2">
      <c r="AP153" s="1"/>
      <c r="AQ153" s="1"/>
      <c r="AR153" s="1"/>
      <c r="AS153" s="1"/>
    </row>
    <row r="154" spans="15:55" ht="23.85" customHeight="1" x14ac:dyDescent="0.2">
      <c r="AP154" s="1"/>
      <c r="AQ154" s="1"/>
      <c r="AR154" s="1"/>
      <c r="AS154" s="1"/>
    </row>
    <row r="155" spans="15:55" x14ac:dyDescent="0.2">
      <c r="AP155" s="1"/>
      <c r="AQ155" s="1"/>
      <c r="AR155" s="1"/>
      <c r="AS155" s="1"/>
    </row>
    <row r="156" spans="15:55" ht="24.75" customHeight="1" x14ac:dyDescent="0.2">
      <c r="AP156" s="1"/>
      <c r="AQ156" s="1"/>
      <c r="AR156" s="1"/>
      <c r="AS156" s="1"/>
    </row>
    <row r="157" spans="15:55" ht="24.75" customHeight="1" x14ac:dyDescent="0.2">
      <c r="AP157" s="1"/>
      <c r="AQ157" s="1"/>
      <c r="AR157" s="1"/>
      <c r="AS157" s="1"/>
    </row>
    <row r="158" spans="15:55" ht="31.5" customHeight="1" x14ac:dyDescent="0.2">
      <c r="AP158" s="1"/>
      <c r="AQ158" s="1"/>
      <c r="AR158" s="1"/>
      <c r="AS158" s="1"/>
    </row>
    <row r="159" spans="15:55" ht="24.75" customHeight="1" x14ac:dyDescent="0.2">
      <c r="AP159" s="1"/>
      <c r="AQ159" s="1"/>
      <c r="AR159" s="1"/>
      <c r="AS159" s="1"/>
    </row>
    <row r="160" spans="15:55" ht="26.25" customHeight="1" x14ac:dyDescent="0.2">
      <c r="AP160" s="1"/>
      <c r="AQ160" s="1"/>
      <c r="AR160" s="1"/>
      <c r="AS160" s="1"/>
    </row>
    <row r="161" spans="42:45" ht="22.5" customHeight="1" x14ac:dyDescent="0.2">
      <c r="AP161" s="1"/>
      <c r="AQ161" s="1"/>
      <c r="AR161" s="1"/>
      <c r="AS161" s="1"/>
    </row>
    <row r="162" spans="42:45" ht="23.25" customHeight="1" x14ac:dyDescent="0.2">
      <c r="AP162" s="1"/>
      <c r="AQ162" s="1"/>
      <c r="AR162" s="1"/>
      <c r="AS162" s="1"/>
    </row>
    <row r="163" spans="42:45" ht="66" customHeight="1" x14ac:dyDescent="0.2">
      <c r="AP163" s="1"/>
      <c r="AQ163" s="1"/>
      <c r="AR163" s="1"/>
      <c r="AS163" s="1"/>
    </row>
    <row r="164" spans="42:45" ht="50.25" customHeight="1" x14ac:dyDescent="0.2">
      <c r="AP164" s="1"/>
      <c r="AQ164" s="1"/>
      <c r="AR164" s="1"/>
      <c r="AS164" s="1"/>
    </row>
    <row r="165" spans="42:45" ht="46.5" customHeight="1" x14ac:dyDescent="0.2">
      <c r="AP165" s="1"/>
      <c r="AQ165" s="1"/>
      <c r="AR165" s="1"/>
      <c r="AS165" s="1"/>
    </row>
    <row r="166" spans="42:45" ht="44.25" customHeight="1" x14ac:dyDescent="0.2">
      <c r="AP166" s="1"/>
      <c r="AQ166" s="1"/>
      <c r="AR166" s="1"/>
      <c r="AS166" s="1"/>
    </row>
    <row r="167" spans="42:45" ht="24" customHeight="1" x14ac:dyDescent="0.2">
      <c r="AP167" s="1"/>
      <c r="AQ167" s="1"/>
      <c r="AR167" s="1"/>
      <c r="AS167" s="1"/>
    </row>
    <row r="168" spans="42:45" ht="36.75" customHeight="1" x14ac:dyDescent="0.2">
      <c r="AP168" s="1"/>
      <c r="AQ168" s="1"/>
      <c r="AR168" s="1"/>
      <c r="AS168" s="1"/>
    </row>
    <row r="172" spans="42:45" ht="32.25" customHeight="1" x14ac:dyDescent="0.2">
      <c r="AP172" s="1"/>
      <c r="AQ172" s="1"/>
      <c r="AR172" s="1"/>
      <c r="AS172" s="1"/>
    </row>
  </sheetData>
  <mergeCells count="441">
    <mergeCell ref="G8:H9"/>
    <mergeCell ref="I8:J9"/>
    <mergeCell ref="K8:L9"/>
    <mergeCell ref="M8:N9"/>
    <mergeCell ref="E136:F137"/>
    <mergeCell ref="E127:F127"/>
    <mergeCell ref="E125:F125"/>
    <mergeCell ref="E126:F126"/>
    <mergeCell ref="K123:L123"/>
    <mergeCell ref="K124:L124"/>
    <mergeCell ref="K125:L125"/>
    <mergeCell ref="K126:L126"/>
    <mergeCell ref="K127:L127"/>
    <mergeCell ref="K128:L128"/>
    <mergeCell ref="K129:L129"/>
    <mergeCell ref="I133:J135"/>
    <mergeCell ref="L137:M137"/>
    <mergeCell ref="E11:F11"/>
    <mergeCell ref="E12:F12"/>
    <mergeCell ref="E13:F13"/>
    <mergeCell ref="E14:F14"/>
    <mergeCell ref="A122:D122"/>
    <mergeCell ref="G128:H130"/>
    <mergeCell ref="I128:J130"/>
    <mergeCell ref="E128:F130"/>
    <mergeCell ref="M123:N123"/>
    <mergeCell ref="B8:D9"/>
    <mergeCell ref="E8:F9"/>
    <mergeCell ref="E123:F123"/>
    <mergeCell ref="E124:F124"/>
    <mergeCell ref="G123:H123"/>
    <mergeCell ref="G125:H125"/>
    <mergeCell ref="G126:H126"/>
    <mergeCell ref="G127:H127"/>
    <mergeCell ref="G124:H124"/>
    <mergeCell ref="I124:J124"/>
    <mergeCell ref="I125:J125"/>
    <mergeCell ref="I126:J126"/>
    <mergeCell ref="I127:J127"/>
    <mergeCell ref="I123:J123"/>
    <mergeCell ref="K130:L130"/>
    <mergeCell ref="M124:N124"/>
    <mergeCell ref="M125:N125"/>
    <mergeCell ref="M126:N1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54:F54"/>
    <mergeCell ref="E55:F55"/>
    <mergeCell ref="E46:F46"/>
    <mergeCell ref="E47:F47"/>
    <mergeCell ref="E48:F48"/>
    <mergeCell ref="E49:F49"/>
    <mergeCell ref="E50:F50"/>
    <mergeCell ref="M127:N127"/>
    <mergeCell ref="M128:N130"/>
    <mergeCell ref="L132:M132"/>
    <mergeCell ref="L133:M133"/>
    <mergeCell ref="L134:M134"/>
    <mergeCell ref="L136:M136"/>
    <mergeCell ref="E31:F31"/>
    <mergeCell ref="E32:F32"/>
    <mergeCell ref="E33:F33"/>
    <mergeCell ref="E34:F34"/>
    <mergeCell ref="E35:F35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53:F53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86:F86"/>
    <mergeCell ref="E87:F8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E81:F81"/>
    <mergeCell ref="E82:F82"/>
    <mergeCell ref="E83:F83"/>
    <mergeCell ref="E84:F84"/>
    <mergeCell ref="E85:F85"/>
    <mergeCell ref="E76:F76"/>
    <mergeCell ref="E77:F77"/>
    <mergeCell ref="E78:F78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G40:H40"/>
    <mergeCell ref="G41:H41"/>
    <mergeCell ref="G42:H42"/>
    <mergeCell ref="G43:H43"/>
    <mergeCell ref="G44:H44"/>
    <mergeCell ref="G35:H35"/>
    <mergeCell ref="G36:H36"/>
    <mergeCell ref="G37:H37"/>
    <mergeCell ref="G38:H38"/>
    <mergeCell ref="G39:H39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60:H60"/>
    <mergeCell ref="G61:H61"/>
    <mergeCell ref="G62:H62"/>
    <mergeCell ref="G63:H63"/>
    <mergeCell ref="G64:H64"/>
    <mergeCell ref="G55:H55"/>
    <mergeCell ref="G56:H56"/>
    <mergeCell ref="G57:H57"/>
    <mergeCell ref="G58:H58"/>
    <mergeCell ref="G59:H59"/>
    <mergeCell ref="G70:H70"/>
    <mergeCell ref="G71:H71"/>
    <mergeCell ref="G72:H72"/>
    <mergeCell ref="G73:H73"/>
    <mergeCell ref="G74:H74"/>
    <mergeCell ref="G65:H65"/>
    <mergeCell ref="G66:H66"/>
    <mergeCell ref="G67:H67"/>
    <mergeCell ref="G68:H68"/>
    <mergeCell ref="G69:H69"/>
    <mergeCell ref="G80:H80"/>
    <mergeCell ref="G81:H81"/>
    <mergeCell ref="G82:H82"/>
    <mergeCell ref="G83:H83"/>
    <mergeCell ref="G84:H84"/>
    <mergeCell ref="G75:H75"/>
    <mergeCell ref="G76:H76"/>
    <mergeCell ref="G77:H77"/>
    <mergeCell ref="G78:H78"/>
    <mergeCell ref="G79:H79"/>
    <mergeCell ref="G99:H99"/>
    <mergeCell ref="G90:H90"/>
    <mergeCell ref="G91:H91"/>
    <mergeCell ref="G92:H92"/>
    <mergeCell ref="G93:H93"/>
    <mergeCell ref="G94:H94"/>
    <mergeCell ref="G85:H85"/>
    <mergeCell ref="G86:H86"/>
    <mergeCell ref="G87:H87"/>
    <mergeCell ref="G88:H88"/>
    <mergeCell ref="G89:H89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M24:N24"/>
    <mergeCell ref="M25:N25"/>
    <mergeCell ref="M26:N26"/>
    <mergeCell ref="M27:N27"/>
    <mergeCell ref="M28:N28"/>
    <mergeCell ref="I86:J86"/>
    <mergeCell ref="I87:J87"/>
    <mergeCell ref="I88:J88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I81:J81"/>
    <mergeCell ref="I82:J82"/>
    <mergeCell ref="I83:J83"/>
    <mergeCell ref="M34:N34"/>
    <mergeCell ref="M35:N35"/>
    <mergeCell ref="M36:N36"/>
    <mergeCell ref="M37:N37"/>
    <mergeCell ref="M38:N38"/>
    <mergeCell ref="M29:N29"/>
    <mergeCell ref="M30:N30"/>
    <mergeCell ref="M31:N31"/>
    <mergeCell ref="M32:N32"/>
    <mergeCell ref="M33:N33"/>
    <mergeCell ref="M44:N44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  <mergeCell ref="M59:N59"/>
    <mergeCell ref="M54:N54"/>
    <mergeCell ref="M55:N55"/>
    <mergeCell ref="M56:N56"/>
    <mergeCell ref="M57:N57"/>
    <mergeCell ref="M58:N58"/>
    <mergeCell ref="M49:N49"/>
    <mergeCell ref="M50:N50"/>
    <mergeCell ref="M51:N51"/>
    <mergeCell ref="M52:N52"/>
    <mergeCell ref="M53:N53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K18:L18"/>
    <mergeCell ref="K21:L21"/>
    <mergeCell ref="K22:L22"/>
    <mergeCell ref="K26:L26"/>
    <mergeCell ref="K36:L36"/>
    <mergeCell ref="K38:L38"/>
    <mergeCell ref="K51:L51"/>
    <mergeCell ref="K52:L52"/>
    <mergeCell ref="K31:L31"/>
    <mergeCell ref="K33:L33"/>
    <mergeCell ref="K44:L44"/>
    <mergeCell ref="K48:L48"/>
    <mergeCell ref="K55:L55"/>
    <mergeCell ref="K56:L56"/>
    <mergeCell ref="K62:L62"/>
    <mergeCell ref="K66:L66"/>
    <mergeCell ref="M84:N84"/>
    <mergeCell ref="M85:N85"/>
    <mergeCell ref="M86:N86"/>
    <mergeCell ref="M87:N87"/>
    <mergeCell ref="M60:N60"/>
    <mergeCell ref="M61:N61"/>
    <mergeCell ref="M62:N62"/>
    <mergeCell ref="M63:N63"/>
    <mergeCell ref="K83:L83"/>
    <mergeCell ref="K87:L87"/>
    <mergeCell ref="M79:N79"/>
    <mergeCell ref="M80:N80"/>
    <mergeCell ref="M81:N81"/>
    <mergeCell ref="M82:N82"/>
    <mergeCell ref="M83:N83"/>
    <mergeCell ref="M74:N74"/>
    <mergeCell ref="M75:N75"/>
    <mergeCell ref="M76:N76"/>
    <mergeCell ref="M77:N77"/>
    <mergeCell ref="M78:N78"/>
    <mergeCell ref="K88:L88"/>
    <mergeCell ref="K89:L89"/>
    <mergeCell ref="K92:L92"/>
    <mergeCell ref="K67:L67"/>
    <mergeCell ref="K68:L68"/>
    <mergeCell ref="K69:L69"/>
    <mergeCell ref="K72:L72"/>
    <mergeCell ref="K80:L80"/>
    <mergeCell ref="E98:F98"/>
    <mergeCell ref="I93:J93"/>
    <mergeCell ref="I94:J94"/>
    <mergeCell ref="I95:J95"/>
    <mergeCell ref="I96:J96"/>
    <mergeCell ref="I97:J97"/>
    <mergeCell ref="I98:J98"/>
    <mergeCell ref="E93:F93"/>
    <mergeCell ref="E94:F94"/>
    <mergeCell ref="E95:F95"/>
    <mergeCell ref="E96:F96"/>
    <mergeCell ref="E97:F97"/>
    <mergeCell ref="G95:H95"/>
    <mergeCell ref="G96:H96"/>
    <mergeCell ref="G97:H97"/>
    <mergeCell ref="G98:H98"/>
    <mergeCell ref="I99:J99"/>
    <mergeCell ref="M93:N93"/>
    <mergeCell ref="M94:N94"/>
    <mergeCell ref="M95:N95"/>
    <mergeCell ref="M96:N96"/>
    <mergeCell ref="M97:N97"/>
    <mergeCell ref="M98:N98"/>
    <mergeCell ref="M99:N99"/>
    <mergeCell ref="K96:L96"/>
    <mergeCell ref="K97:L97"/>
    <mergeCell ref="K98:L98"/>
    <mergeCell ref="K99:L99"/>
    <mergeCell ref="K57:L57"/>
    <mergeCell ref="G102:H102"/>
    <mergeCell ref="I102:J102"/>
    <mergeCell ref="I109:J109"/>
    <mergeCell ref="K118:L118"/>
    <mergeCell ref="K112:L112"/>
    <mergeCell ref="K113:L113"/>
    <mergeCell ref="K114:L114"/>
    <mergeCell ref="K115:L115"/>
    <mergeCell ref="K116:L116"/>
    <mergeCell ref="K107:L107"/>
    <mergeCell ref="K108:L108"/>
    <mergeCell ref="K109:L109"/>
    <mergeCell ref="K110:L110"/>
    <mergeCell ref="K111:L111"/>
    <mergeCell ref="G103:H103"/>
    <mergeCell ref="G104:H104"/>
    <mergeCell ref="K105:L105"/>
    <mergeCell ref="K106:L106"/>
    <mergeCell ref="K100:L100"/>
    <mergeCell ref="K101:L101"/>
    <mergeCell ref="K102:L102"/>
    <mergeCell ref="K103:L103"/>
    <mergeCell ref="K117:L117"/>
  </mergeCells>
  <printOptions horizontalCentered="1"/>
  <pageMargins left="0.39370078740157483" right="0.23622047244094491" top="0.31496062992125984" bottom="0.39370078740157483" header="0" footer="0"/>
  <pageSetup scale="60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AnexoPapeleriaConsumibles2018</vt:lpstr>
      <vt:lpstr>CDRO COMP I302APERTURA2018</vt:lpstr>
      <vt:lpstr>AnexoPapeleriaConsumibles2018!Área_de_impresión</vt:lpstr>
      <vt:lpstr>'CDRO COMP I302APERTURA2018'!Área_de_impresión</vt:lpstr>
      <vt:lpstr>AnexoPapeleriaConsumibles2018!Títulos_a_imprimir</vt:lpstr>
      <vt:lpstr>'CDRO COMP I302APERTURA2018'!Títulos_a_imprimir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2018-06-05T18:50:56Z</cp:lastPrinted>
  <dcterms:created xsi:type="dcterms:W3CDTF">2013-04-08T22:27:22Z</dcterms:created>
  <dcterms:modified xsi:type="dcterms:W3CDTF">2018-06-05T21:08:24Z</dcterms:modified>
</cp:coreProperties>
</file>